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/Sites/bbcelite-websites/bbcelite.com/documents/"/>
    </mc:Choice>
  </mc:AlternateContent>
  <xr:revisionPtr revIDLastSave="0" documentId="13_ncr:1_{6704F701-4AC1-864E-8D0D-678DC62D8C52}" xr6:coauthVersionLast="47" xr6:coauthVersionMax="47" xr10:uidLastSave="{00000000-0000-0000-0000-000000000000}"/>
  <bookViews>
    <workbookView xWindow="7060" yWindow="2460" windowWidth="25900" windowHeight="17640" activeTab="2" xr2:uid="{A8A31AF8-EB49-E14F-9D60-DE65CE1F8DF2}"/>
  </bookViews>
  <sheets>
    <sheet name="L3C00" sheetId="4" r:id="rId1"/>
    <sheet name="L3C00+L3B00" sheetId="1" r:id="rId2"/>
    <sheet name="L3C01+L3B00" sheetId="5" r:id="rId3"/>
    <sheet name="L3D00" sheetId="2" r:id="rId4"/>
    <sheet name="L3D02" sheetId="6" r:id="rId5"/>
    <sheet name="L3D02 experiments" sheetId="7" r:id="rId6"/>
    <sheet name="L5980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2" i="3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" i="6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" i="7"/>
  <c r="F4" i="7"/>
  <c r="G4" i="7"/>
  <c r="F5" i="7"/>
  <c r="G5" i="7"/>
  <c r="F6" i="7"/>
  <c r="G6" i="7"/>
  <c r="F7" i="7"/>
  <c r="G7" i="7"/>
  <c r="F8" i="7"/>
  <c r="G8" i="7"/>
  <c r="F9" i="7"/>
  <c r="G9" i="7"/>
  <c r="F10" i="7"/>
  <c r="G10" i="7"/>
  <c r="F11" i="7"/>
  <c r="G11" i="7"/>
  <c r="F12" i="7"/>
  <c r="G12" i="7"/>
  <c r="F13" i="7"/>
  <c r="G13" i="7"/>
  <c r="F14" i="7"/>
  <c r="G14" i="7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F27" i="7"/>
  <c r="G27" i="7"/>
  <c r="F28" i="7"/>
  <c r="G28" i="7"/>
  <c r="F29" i="7"/>
  <c r="G29" i="7"/>
  <c r="F30" i="7"/>
  <c r="G30" i="7"/>
  <c r="F31" i="7"/>
  <c r="G31" i="7"/>
  <c r="F32" i="7"/>
  <c r="G32" i="7"/>
  <c r="F33" i="7"/>
  <c r="G33" i="7"/>
  <c r="F34" i="7"/>
  <c r="G34" i="7"/>
  <c r="F35" i="7"/>
  <c r="G35" i="7"/>
  <c r="F36" i="7"/>
  <c r="G36" i="7"/>
  <c r="G3" i="7"/>
  <c r="F3" i="7"/>
  <c r="E7" i="7"/>
  <c r="E8" i="7"/>
  <c r="E12" i="7"/>
  <c r="E13" i="7"/>
  <c r="E17" i="7"/>
  <c r="E18" i="7"/>
  <c r="E22" i="7"/>
  <c r="E23" i="7"/>
  <c r="E27" i="7"/>
  <c r="E28" i="7"/>
  <c r="E32" i="7"/>
  <c r="E33" i="7"/>
  <c r="E37" i="7"/>
  <c r="E38" i="7"/>
  <c r="E42" i="7"/>
  <c r="E43" i="7"/>
  <c r="E47" i="7"/>
  <c r="E48" i="7"/>
  <c r="E52" i="7"/>
  <c r="E53" i="7"/>
  <c r="E57" i="7"/>
  <c r="E58" i="7"/>
  <c r="E62" i="7"/>
  <c r="E63" i="7"/>
  <c r="E67" i="7"/>
  <c r="E68" i="7"/>
  <c r="E72" i="7"/>
  <c r="E73" i="7"/>
  <c r="E77" i="7"/>
  <c r="E78" i="7"/>
  <c r="E82" i="7"/>
  <c r="E83" i="7"/>
  <c r="E87" i="7"/>
  <c r="E88" i="7"/>
  <c r="E92" i="7"/>
  <c r="E93" i="7"/>
  <c r="E97" i="7"/>
  <c r="E98" i="7"/>
  <c r="E102" i="7"/>
  <c r="E103" i="7"/>
  <c r="E107" i="7"/>
  <c r="E108" i="7"/>
  <c r="E112" i="7"/>
  <c r="E113" i="7"/>
  <c r="E117" i="7"/>
  <c r="E118" i="7"/>
  <c r="E122" i="7"/>
  <c r="E123" i="7"/>
  <c r="E127" i="7"/>
  <c r="E128" i="7"/>
  <c r="E3" i="7"/>
  <c r="D130" i="7"/>
  <c r="E130" i="7" s="1"/>
  <c r="D129" i="7"/>
  <c r="E129" i="7" s="1"/>
  <c r="D128" i="7"/>
  <c r="D127" i="7"/>
  <c r="D126" i="7"/>
  <c r="E126" i="7" s="1"/>
  <c r="D125" i="7"/>
  <c r="E125" i="7" s="1"/>
  <c r="D124" i="7"/>
  <c r="E124" i="7" s="1"/>
  <c r="D123" i="7"/>
  <c r="D122" i="7"/>
  <c r="D121" i="7"/>
  <c r="E121" i="7" s="1"/>
  <c r="D120" i="7"/>
  <c r="E120" i="7" s="1"/>
  <c r="D119" i="7"/>
  <c r="E119" i="7" s="1"/>
  <c r="D118" i="7"/>
  <c r="D117" i="7"/>
  <c r="D116" i="7"/>
  <c r="E116" i="7" s="1"/>
  <c r="D115" i="7"/>
  <c r="E115" i="7" s="1"/>
  <c r="D114" i="7"/>
  <c r="E114" i="7" s="1"/>
  <c r="D113" i="7"/>
  <c r="D112" i="7"/>
  <c r="D111" i="7"/>
  <c r="E111" i="7" s="1"/>
  <c r="D110" i="7"/>
  <c r="E110" i="7" s="1"/>
  <c r="D109" i="7"/>
  <c r="E109" i="7" s="1"/>
  <c r="D108" i="7"/>
  <c r="D107" i="7"/>
  <c r="D106" i="7"/>
  <c r="E106" i="7" s="1"/>
  <c r="D105" i="7"/>
  <c r="E105" i="7" s="1"/>
  <c r="D104" i="7"/>
  <c r="E104" i="7" s="1"/>
  <c r="D103" i="7"/>
  <c r="D102" i="7"/>
  <c r="D101" i="7"/>
  <c r="E101" i="7" s="1"/>
  <c r="D100" i="7"/>
  <c r="E100" i="7" s="1"/>
  <c r="D99" i="7"/>
  <c r="E99" i="7" s="1"/>
  <c r="D98" i="7"/>
  <c r="D97" i="7"/>
  <c r="D96" i="7"/>
  <c r="E96" i="7" s="1"/>
  <c r="D95" i="7"/>
  <c r="E95" i="7" s="1"/>
  <c r="D94" i="7"/>
  <c r="E94" i="7" s="1"/>
  <c r="D93" i="7"/>
  <c r="D92" i="7"/>
  <c r="D91" i="7"/>
  <c r="E91" i="7" s="1"/>
  <c r="D90" i="7"/>
  <c r="E90" i="7" s="1"/>
  <c r="D89" i="7"/>
  <c r="E89" i="7" s="1"/>
  <c r="D88" i="7"/>
  <c r="D87" i="7"/>
  <c r="D86" i="7"/>
  <c r="E86" i="7" s="1"/>
  <c r="D85" i="7"/>
  <c r="E85" i="7" s="1"/>
  <c r="D84" i="7"/>
  <c r="E84" i="7" s="1"/>
  <c r="D83" i="7"/>
  <c r="D82" i="7"/>
  <c r="D81" i="7"/>
  <c r="E81" i="7" s="1"/>
  <c r="D80" i="7"/>
  <c r="E80" i="7" s="1"/>
  <c r="D79" i="7"/>
  <c r="E79" i="7" s="1"/>
  <c r="D78" i="7"/>
  <c r="D77" i="7"/>
  <c r="D76" i="7"/>
  <c r="E76" i="7" s="1"/>
  <c r="D75" i="7"/>
  <c r="E75" i="7" s="1"/>
  <c r="D74" i="7"/>
  <c r="E74" i="7" s="1"/>
  <c r="D73" i="7"/>
  <c r="D72" i="7"/>
  <c r="D71" i="7"/>
  <c r="E71" i="7" s="1"/>
  <c r="D70" i="7"/>
  <c r="E70" i="7" s="1"/>
  <c r="D69" i="7"/>
  <c r="E69" i="7" s="1"/>
  <c r="D68" i="7"/>
  <c r="D67" i="7"/>
  <c r="D66" i="7"/>
  <c r="E66" i="7" s="1"/>
  <c r="D65" i="7"/>
  <c r="E65" i="7" s="1"/>
  <c r="D64" i="7"/>
  <c r="E64" i="7" s="1"/>
  <c r="D63" i="7"/>
  <c r="D62" i="7"/>
  <c r="D61" i="7"/>
  <c r="E61" i="7" s="1"/>
  <c r="D60" i="7"/>
  <c r="E60" i="7" s="1"/>
  <c r="D59" i="7"/>
  <c r="E59" i="7" s="1"/>
  <c r="D58" i="7"/>
  <c r="D57" i="7"/>
  <c r="D56" i="7"/>
  <c r="E56" i="7" s="1"/>
  <c r="D55" i="7"/>
  <c r="E55" i="7" s="1"/>
  <c r="D54" i="7"/>
  <c r="E54" i="7" s="1"/>
  <c r="D53" i="7"/>
  <c r="D52" i="7"/>
  <c r="D51" i="7"/>
  <c r="E51" i="7" s="1"/>
  <c r="D50" i="7"/>
  <c r="E50" i="7" s="1"/>
  <c r="D49" i="7"/>
  <c r="E49" i="7" s="1"/>
  <c r="D48" i="7"/>
  <c r="D47" i="7"/>
  <c r="D46" i="7"/>
  <c r="E46" i="7" s="1"/>
  <c r="D45" i="7"/>
  <c r="E45" i="7" s="1"/>
  <c r="D44" i="7"/>
  <c r="E44" i="7" s="1"/>
  <c r="D43" i="7"/>
  <c r="D42" i="7"/>
  <c r="D41" i="7"/>
  <c r="E41" i="7" s="1"/>
  <c r="D40" i="7"/>
  <c r="E40" i="7" s="1"/>
  <c r="D39" i="7"/>
  <c r="E39" i="7" s="1"/>
  <c r="D38" i="7"/>
  <c r="D37" i="7"/>
  <c r="D36" i="7"/>
  <c r="E36" i="7" s="1"/>
  <c r="D35" i="7"/>
  <c r="E35" i="7" s="1"/>
  <c r="D34" i="7"/>
  <c r="E34" i="7" s="1"/>
  <c r="D33" i="7"/>
  <c r="D32" i="7"/>
  <c r="D31" i="7"/>
  <c r="E31" i="7" s="1"/>
  <c r="D30" i="7"/>
  <c r="E30" i="7" s="1"/>
  <c r="D29" i="7"/>
  <c r="E29" i="7" s="1"/>
  <c r="D28" i="7"/>
  <c r="D27" i="7"/>
  <c r="D26" i="7"/>
  <c r="E26" i="7" s="1"/>
  <c r="D25" i="7"/>
  <c r="E25" i="7" s="1"/>
  <c r="D24" i="7"/>
  <c r="E24" i="7" s="1"/>
  <c r="D23" i="7"/>
  <c r="D22" i="7"/>
  <c r="D21" i="7"/>
  <c r="E21" i="7" s="1"/>
  <c r="D20" i="7"/>
  <c r="E20" i="7" s="1"/>
  <c r="D19" i="7"/>
  <c r="E19" i="7" s="1"/>
  <c r="D18" i="7"/>
  <c r="D17" i="7"/>
  <c r="D16" i="7"/>
  <c r="E16" i="7" s="1"/>
  <c r="D15" i="7"/>
  <c r="E15" i="7" s="1"/>
  <c r="D14" i="7"/>
  <c r="E14" i="7" s="1"/>
  <c r="D13" i="7"/>
  <c r="D12" i="7"/>
  <c r="D11" i="7"/>
  <c r="E11" i="7" s="1"/>
  <c r="D10" i="7"/>
  <c r="E10" i="7" s="1"/>
  <c r="D9" i="7"/>
  <c r="E9" i="7" s="1"/>
  <c r="D8" i="7"/>
  <c r="D7" i="7"/>
  <c r="D6" i="7"/>
  <c r="E6" i="7" s="1"/>
  <c r="D5" i="7"/>
  <c r="E5" i="7" s="1"/>
  <c r="D4" i="7"/>
  <c r="E4" i="7" s="1"/>
  <c r="D3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I36" i="7"/>
  <c r="H36" i="7"/>
  <c r="B36" i="7"/>
  <c r="I35" i="7"/>
  <c r="H35" i="7"/>
  <c r="B35" i="7"/>
  <c r="I34" i="7"/>
  <c r="H34" i="7"/>
  <c r="B34" i="7"/>
  <c r="I33" i="7"/>
  <c r="H33" i="7"/>
  <c r="B33" i="7"/>
  <c r="I32" i="7"/>
  <c r="H32" i="7"/>
  <c r="B32" i="7"/>
  <c r="I31" i="7"/>
  <c r="H31" i="7"/>
  <c r="B31" i="7"/>
  <c r="I30" i="7"/>
  <c r="H30" i="7"/>
  <c r="B30" i="7"/>
  <c r="I29" i="7"/>
  <c r="H29" i="7"/>
  <c r="B29" i="7"/>
  <c r="I28" i="7"/>
  <c r="H28" i="7"/>
  <c r="B28" i="7"/>
  <c r="I27" i="7"/>
  <c r="H27" i="7"/>
  <c r="B27" i="7"/>
  <c r="I26" i="7"/>
  <c r="H26" i="7"/>
  <c r="B26" i="7"/>
  <c r="I25" i="7"/>
  <c r="H25" i="7"/>
  <c r="B25" i="7"/>
  <c r="I24" i="7"/>
  <c r="H24" i="7"/>
  <c r="B24" i="7"/>
  <c r="I23" i="7"/>
  <c r="H23" i="7"/>
  <c r="B23" i="7"/>
  <c r="I22" i="7"/>
  <c r="H22" i="7"/>
  <c r="B22" i="7"/>
  <c r="I21" i="7"/>
  <c r="H21" i="7"/>
  <c r="B21" i="7"/>
  <c r="I20" i="7"/>
  <c r="H20" i="7"/>
  <c r="B20" i="7"/>
  <c r="I19" i="7"/>
  <c r="H19" i="7"/>
  <c r="B19" i="7"/>
  <c r="I18" i="7"/>
  <c r="H18" i="7"/>
  <c r="B18" i="7"/>
  <c r="I17" i="7"/>
  <c r="H17" i="7"/>
  <c r="B17" i="7"/>
  <c r="I16" i="7"/>
  <c r="H16" i="7"/>
  <c r="B16" i="7"/>
  <c r="I15" i="7"/>
  <c r="H15" i="7"/>
  <c r="B15" i="7"/>
  <c r="I14" i="7"/>
  <c r="H14" i="7"/>
  <c r="B14" i="7"/>
  <c r="I13" i="7"/>
  <c r="H13" i="7"/>
  <c r="B13" i="7"/>
  <c r="I12" i="7"/>
  <c r="H12" i="7"/>
  <c r="B12" i="7"/>
  <c r="I11" i="7"/>
  <c r="H11" i="7"/>
  <c r="B11" i="7"/>
  <c r="I10" i="7"/>
  <c r="H10" i="7"/>
  <c r="B10" i="7"/>
  <c r="I9" i="7"/>
  <c r="H9" i="7"/>
  <c r="B9" i="7"/>
  <c r="I8" i="7"/>
  <c r="H8" i="7"/>
  <c r="B8" i="7"/>
  <c r="I7" i="7"/>
  <c r="H7" i="7"/>
  <c r="B7" i="7"/>
  <c r="I6" i="7"/>
  <c r="H6" i="7"/>
  <c r="B6" i="7"/>
  <c r="I5" i="7"/>
  <c r="H5" i="7"/>
  <c r="B5" i="7"/>
  <c r="I4" i="7"/>
  <c r="H4" i="7"/>
  <c r="B4" i="7"/>
  <c r="I3" i="7"/>
  <c r="H3" i="7"/>
  <c r="B3" i="7"/>
  <c r="M34" i="6"/>
  <c r="M3" i="6"/>
  <c r="M22" i="6"/>
  <c r="M23" i="6"/>
  <c r="M24" i="6"/>
  <c r="M25" i="6"/>
  <c r="M26" i="6"/>
  <c r="M27" i="6"/>
  <c r="M28" i="6"/>
  <c r="M29" i="6"/>
  <c r="M30" i="6"/>
  <c r="M31" i="6"/>
  <c r="M32" i="6"/>
  <c r="M33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I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J32" i="6" s="1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2" i="6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/>
  <c r="E85" i="6"/>
  <c r="F85" i="6" s="1"/>
  <c r="E86" i="6"/>
  <c r="F86" i="6" s="1"/>
  <c r="E87" i="6"/>
  <c r="F87" i="6" s="1"/>
  <c r="E88" i="6"/>
  <c r="F88" i="6" s="1"/>
  <c r="E89" i="6"/>
  <c r="F89" i="6"/>
  <c r="E90" i="6"/>
  <c r="F90" i="6" s="1"/>
  <c r="E91" i="6"/>
  <c r="F91" i="6" s="1"/>
  <c r="E92" i="6"/>
  <c r="F92" i="6" s="1"/>
  <c r="E93" i="6"/>
  <c r="F93" i="6" s="1"/>
  <c r="E94" i="6"/>
  <c r="F94" i="6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 s="1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 s="1"/>
  <c r="E117" i="6"/>
  <c r="F117" i="6" s="1"/>
  <c r="E118" i="6"/>
  <c r="F118" i="6" s="1"/>
  <c r="E119" i="6"/>
  <c r="F119" i="6" s="1"/>
  <c r="E120" i="6"/>
  <c r="F120" i="6" s="1"/>
  <c r="E121" i="6"/>
  <c r="F121" i="6" s="1"/>
  <c r="E122" i="6"/>
  <c r="F122" i="6" s="1"/>
  <c r="E123" i="6"/>
  <c r="F123" i="6" s="1"/>
  <c r="E124" i="6"/>
  <c r="F124" i="6" s="1"/>
  <c r="E125" i="6"/>
  <c r="F125" i="6"/>
  <c r="E126" i="6"/>
  <c r="F126" i="6"/>
  <c r="E127" i="6"/>
  <c r="F127" i="6" s="1"/>
  <c r="E128" i="6"/>
  <c r="F128" i="6" s="1"/>
  <c r="E129" i="6"/>
  <c r="F129" i="6" s="1"/>
  <c r="E130" i="6"/>
  <c r="F130" i="6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/>
  <c r="E12" i="6"/>
  <c r="F12" i="6" s="1"/>
  <c r="E13" i="6"/>
  <c r="F13" i="6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" i="6"/>
  <c r="F2" i="6" s="1"/>
  <c r="J6" i="6" l="1"/>
  <c r="J62" i="6"/>
  <c r="J100" i="6"/>
  <c r="J82" i="6"/>
  <c r="J81" i="6"/>
  <c r="J61" i="6"/>
  <c r="J130" i="6"/>
  <c r="J80" i="6"/>
  <c r="J40" i="6"/>
  <c r="J21" i="6"/>
  <c r="J109" i="6"/>
  <c r="J79" i="6"/>
  <c r="J108" i="6"/>
  <c r="J102" i="6"/>
  <c r="J72" i="6"/>
  <c r="J22" i="6"/>
  <c r="J31" i="6"/>
  <c r="J68" i="6"/>
  <c r="J101" i="6"/>
  <c r="J71" i="6"/>
  <c r="J30" i="6"/>
  <c r="J10" i="6"/>
  <c r="J9" i="6"/>
  <c r="J18" i="6"/>
  <c r="J128" i="6"/>
  <c r="J28" i="6"/>
  <c r="J125" i="6"/>
  <c r="J105" i="6"/>
  <c r="J85" i="6"/>
  <c r="J65" i="6"/>
  <c r="J35" i="6"/>
  <c r="J15" i="6"/>
  <c r="J58" i="6"/>
  <c r="J38" i="6"/>
  <c r="J107" i="6"/>
  <c r="J115" i="6"/>
  <c r="J75" i="6"/>
  <c r="J55" i="6"/>
  <c r="J25" i="6"/>
  <c r="J123" i="6"/>
  <c r="J43" i="6"/>
  <c r="J112" i="6"/>
  <c r="J42" i="6"/>
  <c r="J121" i="6"/>
  <c r="J111" i="6"/>
  <c r="J91" i="6"/>
  <c r="J51" i="6"/>
  <c r="J41" i="6"/>
  <c r="J11" i="6"/>
  <c r="J84" i="6"/>
  <c r="J2" i="6"/>
  <c r="J113" i="6"/>
  <c r="J83" i="6"/>
  <c r="J106" i="6"/>
  <c r="J60" i="6"/>
  <c r="J74" i="6"/>
  <c r="J33" i="6"/>
  <c r="J24" i="6"/>
  <c r="J129" i="6"/>
  <c r="J78" i="6"/>
  <c r="J59" i="6"/>
  <c r="J94" i="6"/>
  <c r="J64" i="6"/>
  <c r="J23" i="6"/>
  <c r="J103" i="6"/>
  <c r="J93" i="6"/>
  <c r="J92" i="6"/>
  <c r="J70" i="6"/>
  <c r="J39" i="6"/>
  <c r="J8" i="6"/>
  <c r="J4" i="6"/>
  <c r="J114" i="6"/>
  <c r="J34" i="6"/>
  <c r="J104" i="6"/>
  <c r="J122" i="6"/>
  <c r="J77" i="6"/>
  <c r="J73" i="6"/>
  <c r="J118" i="6"/>
  <c r="J99" i="6"/>
  <c r="J124" i="6"/>
  <c r="J54" i="6"/>
  <c r="J44" i="6"/>
  <c r="J110" i="6"/>
  <c r="J69" i="6"/>
  <c r="J7" i="6"/>
  <c r="J90" i="6"/>
  <c r="J50" i="6"/>
  <c r="J119" i="6"/>
  <c r="J89" i="6"/>
  <c r="J49" i="6"/>
  <c r="J29" i="6"/>
  <c r="J98" i="6"/>
  <c r="J88" i="6"/>
  <c r="J48" i="6"/>
  <c r="J20" i="6"/>
  <c r="J19" i="6"/>
  <c r="J127" i="6"/>
  <c r="J117" i="6"/>
  <c r="J97" i="6"/>
  <c r="J87" i="6"/>
  <c r="J67" i="6"/>
  <c r="J57" i="6"/>
  <c r="J47" i="6"/>
  <c r="J37" i="6"/>
  <c r="J27" i="6"/>
  <c r="J17" i="6"/>
  <c r="J52" i="6"/>
  <c r="J126" i="6"/>
  <c r="J116" i="6"/>
  <c r="J96" i="6"/>
  <c r="J86" i="6"/>
  <c r="J76" i="6"/>
  <c r="J66" i="6"/>
  <c r="J56" i="6"/>
  <c r="J46" i="6"/>
  <c r="J36" i="6"/>
  <c r="J26" i="6"/>
  <c r="J16" i="6"/>
  <c r="J95" i="6"/>
  <c r="J45" i="6"/>
  <c r="J5" i="6"/>
  <c r="J120" i="6"/>
  <c r="J14" i="6"/>
  <c r="J12" i="6"/>
  <c r="J63" i="6"/>
  <c r="J53" i="6"/>
  <c r="J13" i="6"/>
  <c r="J3" i="6"/>
  <c r="B130" i="6" l="1"/>
  <c r="H130" i="6" s="1"/>
  <c r="B129" i="6"/>
  <c r="H129" i="6" s="1"/>
  <c r="B128" i="6"/>
  <c r="H128" i="6" s="1"/>
  <c r="B127" i="6"/>
  <c r="H127" i="6" s="1"/>
  <c r="B126" i="6"/>
  <c r="H126" i="6" s="1"/>
  <c r="B125" i="6"/>
  <c r="H125" i="6" s="1"/>
  <c r="B124" i="6"/>
  <c r="H124" i="6" s="1"/>
  <c r="B123" i="6"/>
  <c r="H123" i="6" s="1"/>
  <c r="B122" i="6"/>
  <c r="H122" i="6" s="1"/>
  <c r="B121" i="6"/>
  <c r="H121" i="6" s="1"/>
  <c r="B120" i="6"/>
  <c r="H120" i="6" s="1"/>
  <c r="B119" i="6"/>
  <c r="H119" i="6" s="1"/>
  <c r="B118" i="6"/>
  <c r="H118" i="6" s="1"/>
  <c r="B117" i="6"/>
  <c r="H117" i="6" s="1"/>
  <c r="B116" i="6"/>
  <c r="H116" i="6" s="1"/>
  <c r="B115" i="6"/>
  <c r="H115" i="6" s="1"/>
  <c r="B114" i="6"/>
  <c r="H114" i="6" s="1"/>
  <c r="B113" i="6"/>
  <c r="H113" i="6" s="1"/>
  <c r="B112" i="6"/>
  <c r="H112" i="6" s="1"/>
  <c r="B111" i="6"/>
  <c r="H111" i="6" s="1"/>
  <c r="B110" i="6"/>
  <c r="H110" i="6" s="1"/>
  <c r="B109" i="6"/>
  <c r="H109" i="6" s="1"/>
  <c r="B108" i="6"/>
  <c r="H108" i="6" s="1"/>
  <c r="B107" i="6"/>
  <c r="H107" i="6" s="1"/>
  <c r="B106" i="6"/>
  <c r="H106" i="6" s="1"/>
  <c r="B105" i="6"/>
  <c r="H105" i="6" s="1"/>
  <c r="B104" i="6"/>
  <c r="H104" i="6" s="1"/>
  <c r="B103" i="6"/>
  <c r="H103" i="6" s="1"/>
  <c r="B102" i="6"/>
  <c r="H102" i="6" s="1"/>
  <c r="B101" i="6"/>
  <c r="H101" i="6" s="1"/>
  <c r="B100" i="6"/>
  <c r="H100" i="6" s="1"/>
  <c r="B99" i="6"/>
  <c r="H99" i="6" s="1"/>
  <c r="B98" i="6"/>
  <c r="H98" i="6" s="1"/>
  <c r="B97" i="6"/>
  <c r="H97" i="6" s="1"/>
  <c r="B96" i="6"/>
  <c r="H96" i="6" s="1"/>
  <c r="B95" i="6"/>
  <c r="H95" i="6" s="1"/>
  <c r="B94" i="6"/>
  <c r="H94" i="6" s="1"/>
  <c r="B93" i="6"/>
  <c r="H93" i="6" s="1"/>
  <c r="B92" i="6"/>
  <c r="H92" i="6" s="1"/>
  <c r="B91" i="6"/>
  <c r="H91" i="6" s="1"/>
  <c r="B90" i="6"/>
  <c r="H90" i="6" s="1"/>
  <c r="B89" i="6"/>
  <c r="H89" i="6" s="1"/>
  <c r="B88" i="6"/>
  <c r="H88" i="6" s="1"/>
  <c r="B87" i="6"/>
  <c r="H87" i="6" s="1"/>
  <c r="B86" i="6"/>
  <c r="H86" i="6" s="1"/>
  <c r="B85" i="6"/>
  <c r="H85" i="6" s="1"/>
  <c r="B84" i="6"/>
  <c r="H84" i="6" s="1"/>
  <c r="B83" i="6"/>
  <c r="H83" i="6" s="1"/>
  <c r="B82" i="6"/>
  <c r="H82" i="6" s="1"/>
  <c r="B81" i="6"/>
  <c r="H81" i="6" s="1"/>
  <c r="B80" i="6"/>
  <c r="H80" i="6" s="1"/>
  <c r="B79" i="6"/>
  <c r="H79" i="6" s="1"/>
  <c r="B78" i="6"/>
  <c r="H78" i="6" s="1"/>
  <c r="B77" i="6"/>
  <c r="H77" i="6" s="1"/>
  <c r="B76" i="6"/>
  <c r="H76" i="6" s="1"/>
  <c r="B75" i="6"/>
  <c r="H75" i="6" s="1"/>
  <c r="B74" i="6"/>
  <c r="H74" i="6" s="1"/>
  <c r="B73" i="6"/>
  <c r="H73" i="6" s="1"/>
  <c r="B72" i="6"/>
  <c r="H72" i="6" s="1"/>
  <c r="B71" i="6"/>
  <c r="H71" i="6" s="1"/>
  <c r="B70" i="6"/>
  <c r="H70" i="6" s="1"/>
  <c r="B69" i="6"/>
  <c r="H69" i="6" s="1"/>
  <c r="B68" i="6"/>
  <c r="H68" i="6" s="1"/>
  <c r="B67" i="6"/>
  <c r="H67" i="6" s="1"/>
  <c r="B66" i="6"/>
  <c r="H66" i="6" s="1"/>
  <c r="B65" i="6"/>
  <c r="H65" i="6" s="1"/>
  <c r="B64" i="6"/>
  <c r="H64" i="6" s="1"/>
  <c r="B63" i="6"/>
  <c r="H63" i="6" s="1"/>
  <c r="B62" i="6"/>
  <c r="H62" i="6" s="1"/>
  <c r="B61" i="6"/>
  <c r="H61" i="6" s="1"/>
  <c r="B60" i="6"/>
  <c r="H60" i="6" s="1"/>
  <c r="B59" i="6"/>
  <c r="H59" i="6" s="1"/>
  <c r="B58" i="6"/>
  <c r="H58" i="6" s="1"/>
  <c r="B57" i="6"/>
  <c r="H57" i="6" s="1"/>
  <c r="B56" i="6"/>
  <c r="H56" i="6" s="1"/>
  <c r="B55" i="6"/>
  <c r="H55" i="6" s="1"/>
  <c r="B54" i="6"/>
  <c r="H54" i="6" s="1"/>
  <c r="B53" i="6"/>
  <c r="H53" i="6" s="1"/>
  <c r="B52" i="6"/>
  <c r="H52" i="6" s="1"/>
  <c r="B51" i="6"/>
  <c r="H51" i="6" s="1"/>
  <c r="B50" i="6"/>
  <c r="H50" i="6" s="1"/>
  <c r="B49" i="6"/>
  <c r="H49" i="6" s="1"/>
  <c r="B48" i="6"/>
  <c r="H48" i="6" s="1"/>
  <c r="B47" i="6"/>
  <c r="H47" i="6" s="1"/>
  <c r="B46" i="6"/>
  <c r="H46" i="6" s="1"/>
  <c r="B45" i="6"/>
  <c r="H45" i="6" s="1"/>
  <c r="B44" i="6"/>
  <c r="H44" i="6" s="1"/>
  <c r="B43" i="6"/>
  <c r="H43" i="6" s="1"/>
  <c r="B42" i="6"/>
  <c r="H42" i="6" s="1"/>
  <c r="B41" i="6"/>
  <c r="H41" i="6" s="1"/>
  <c r="B40" i="6"/>
  <c r="H40" i="6" s="1"/>
  <c r="B39" i="6"/>
  <c r="H39" i="6" s="1"/>
  <c r="B38" i="6"/>
  <c r="H38" i="6" s="1"/>
  <c r="B37" i="6"/>
  <c r="H37" i="6" s="1"/>
  <c r="B36" i="6"/>
  <c r="H36" i="6" s="1"/>
  <c r="B35" i="6"/>
  <c r="H35" i="6" s="1"/>
  <c r="B34" i="6"/>
  <c r="H34" i="6" s="1"/>
  <c r="B33" i="6"/>
  <c r="H33" i="6" s="1"/>
  <c r="B32" i="6"/>
  <c r="H32" i="6" s="1"/>
  <c r="B31" i="6"/>
  <c r="H31" i="6" s="1"/>
  <c r="B30" i="6"/>
  <c r="H30" i="6" s="1"/>
  <c r="B29" i="6"/>
  <c r="H29" i="6" s="1"/>
  <c r="B28" i="6"/>
  <c r="H28" i="6" s="1"/>
  <c r="B27" i="6"/>
  <c r="H27" i="6" s="1"/>
  <c r="B26" i="6"/>
  <c r="H26" i="6" s="1"/>
  <c r="B25" i="6"/>
  <c r="H25" i="6" s="1"/>
  <c r="B24" i="6"/>
  <c r="H24" i="6" s="1"/>
  <c r="B23" i="6"/>
  <c r="H23" i="6" s="1"/>
  <c r="B22" i="6"/>
  <c r="H22" i="6" s="1"/>
  <c r="B21" i="6"/>
  <c r="H21" i="6" s="1"/>
  <c r="B20" i="6"/>
  <c r="H20" i="6" s="1"/>
  <c r="B19" i="6"/>
  <c r="H19" i="6" s="1"/>
  <c r="B18" i="6"/>
  <c r="H18" i="6" s="1"/>
  <c r="B17" i="6"/>
  <c r="H17" i="6" s="1"/>
  <c r="B16" i="6"/>
  <c r="H16" i="6" s="1"/>
  <c r="B15" i="6"/>
  <c r="H15" i="6" s="1"/>
  <c r="B14" i="6"/>
  <c r="H14" i="6" s="1"/>
  <c r="B13" i="6"/>
  <c r="H13" i="6" s="1"/>
  <c r="B12" i="6"/>
  <c r="H12" i="6" s="1"/>
  <c r="B11" i="6"/>
  <c r="H11" i="6" s="1"/>
  <c r="B10" i="6"/>
  <c r="H10" i="6" s="1"/>
  <c r="B9" i="6"/>
  <c r="H9" i="6" s="1"/>
  <c r="B8" i="6"/>
  <c r="H8" i="6" s="1"/>
  <c r="B7" i="6"/>
  <c r="H7" i="6" s="1"/>
  <c r="B6" i="6"/>
  <c r="H6" i="6" s="1"/>
  <c r="B5" i="6"/>
  <c r="H5" i="6" s="1"/>
  <c r="B4" i="6"/>
  <c r="H4" i="6" s="1"/>
  <c r="B3" i="6"/>
  <c r="H3" i="6" s="1"/>
  <c r="B2" i="6"/>
  <c r="H2" i="6" s="1"/>
  <c r="I3" i="5"/>
  <c r="J3" i="5" s="1"/>
  <c r="I4" i="5"/>
  <c r="J4" i="5"/>
  <c r="I5" i="5"/>
  <c r="J5" i="5" s="1"/>
  <c r="I6" i="5"/>
  <c r="J6" i="5" s="1"/>
  <c r="I7" i="5"/>
  <c r="J7" i="5" s="1"/>
  <c r="I8" i="5"/>
  <c r="J8" i="5" s="1"/>
  <c r="I9" i="5"/>
  <c r="J9" i="5"/>
  <c r="I10" i="5"/>
  <c r="J10" i="5" s="1"/>
  <c r="I11" i="5"/>
  <c r="J11" i="5" s="1"/>
  <c r="I12" i="5"/>
  <c r="J12" i="5" s="1"/>
  <c r="I13" i="5"/>
  <c r="J13" i="5" s="1"/>
  <c r="I14" i="5"/>
  <c r="J14" i="5"/>
  <c r="I15" i="5"/>
  <c r="J15" i="5" s="1"/>
  <c r="I16" i="5"/>
  <c r="J16" i="5" s="1"/>
  <c r="I17" i="5"/>
  <c r="J17" i="5" s="1"/>
  <c r="I18" i="5"/>
  <c r="J18" i="5" s="1"/>
  <c r="I19" i="5"/>
  <c r="J19" i="5" s="1"/>
  <c r="I20" i="5"/>
  <c r="J20" i="5" s="1"/>
  <c r="I21" i="5"/>
  <c r="J21" i="5" s="1"/>
  <c r="I22" i="5"/>
  <c r="J22" i="5" s="1"/>
  <c r="I23" i="5"/>
  <c r="J23" i="5" s="1"/>
  <c r="I24" i="5"/>
  <c r="J24" i="5"/>
  <c r="I25" i="5"/>
  <c r="J25" i="5" s="1"/>
  <c r="I26" i="5"/>
  <c r="J26" i="5" s="1"/>
  <c r="I27" i="5"/>
  <c r="J27" i="5" s="1"/>
  <c r="I28" i="5"/>
  <c r="J28" i="5" s="1"/>
  <c r="I29" i="5"/>
  <c r="J29" i="5" s="1"/>
  <c r="I30" i="5"/>
  <c r="J30" i="5" s="1"/>
  <c r="I31" i="5"/>
  <c r="J31" i="5" s="1"/>
  <c r="I32" i="5"/>
  <c r="J32" i="5" s="1"/>
  <c r="I33" i="5"/>
  <c r="J33" i="5" s="1"/>
  <c r="I34" i="5"/>
  <c r="J34" i="5" s="1"/>
  <c r="I35" i="5"/>
  <c r="J35" i="5" s="1"/>
  <c r="I36" i="5"/>
  <c r="J36" i="5" s="1"/>
  <c r="I37" i="5"/>
  <c r="J37" i="5" s="1"/>
  <c r="I38" i="5"/>
  <c r="J38" i="5" s="1"/>
  <c r="I39" i="5"/>
  <c r="J39" i="5" s="1"/>
  <c r="I40" i="5"/>
  <c r="J40" i="5" s="1"/>
  <c r="I41" i="5"/>
  <c r="J41" i="5" s="1"/>
  <c r="I42" i="5"/>
  <c r="J42" i="5" s="1"/>
  <c r="I43" i="5"/>
  <c r="J43" i="5" s="1"/>
  <c r="I44" i="5"/>
  <c r="J44" i="5" s="1"/>
  <c r="I45" i="5"/>
  <c r="J45" i="5" s="1"/>
  <c r="I46" i="5"/>
  <c r="J46" i="5" s="1"/>
  <c r="I47" i="5"/>
  <c r="J47" i="5" s="1"/>
  <c r="I48" i="5"/>
  <c r="J48" i="5" s="1"/>
  <c r="I49" i="5"/>
  <c r="J49" i="5"/>
  <c r="I50" i="5"/>
  <c r="J50" i="5" s="1"/>
  <c r="I51" i="5"/>
  <c r="J51" i="5" s="1"/>
  <c r="I52" i="5"/>
  <c r="J52" i="5" s="1"/>
  <c r="I53" i="5"/>
  <c r="J53" i="5" s="1"/>
  <c r="I54" i="5"/>
  <c r="J54" i="5" s="1"/>
  <c r="I55" i="5"/>
  <c r="J55" i="5" s="1"/>
  <c r="I56" i="5"/>
  <c r="J56" i="5" s="1"/>
  <c r="I57" i="5"/>
  <c r="J57" i="5" s="1"/>
  <c r="I58" i="5"/>
  <c r="J58" i="5" s="1"/>
  <c r="I59" i="5"/>
  <c r="J59" i="5" s="1"/>
  <c r="I60" i="5"/>
  <c r="J60" i="5" s="1"/>
  <c r="I61" i="5"/>
  <c r="J61" i="5" s="1"/>
  <c r="I62" i="5"/>
  <c r="J62" i="5" s="1"/>
  <c r="I63" i="5"/>
  <c r="J63" i="5"/>
  <c r="I64" i="5"/>
  <c r="J64" i="5" s="1"/>
  <c r="I65" i="5"/>
  <c r="J65" i="5" s="1"/>
  <c r="I66" i="5"/>
  <c r="J66" i="5" s="1"/>
  <c r="I67" i="5"/>
  <c r="J67" i="5" s="1"/>
  <c r="I68" i="5"/>
  <c r="J68" i="5" s="1"/>
  <c r="I69" i="5"/>
  <c r="J69" i="5" s="1"/>
  <c r="I70" i="5"/>
  <c r="J70" i="5" s="1"/>
  <c r="I71" i="5"/>
  <c r="J71" i="5" s="1"/>
  <c r="I72" i="5"/>
  <c r="J72" i="5" s="1"/>
  <c r="I73" i="5"/>
  <c r="J73" i="5" s="1"/>
  <c r="I74" i="5"/>
  <c r="J74" i="5" s="1"/>
  <c r="I75" i="5"/>
  <c r="J75" i="5" s="1"/>
  <c r="I76" i="5"/>
  <c r="J76" i="5" s="1"/>
  <c r="I77" i="5"/>
  <c r="J77" i="5" s="1"/>
  <c r="I78" i="5"/>
  <c r="J78" i="5" s="1"/>
  <c r="I79" i="5"/>
  <c r="J79" i="5"/>
  <c r="I80" i="5"/>
  <c r="J80" i="5" s="1"/>
  <c r="I81" i="5"/>
  <c r="J81" i="5" s="1"/>
  <c r="I82" i="5"/>
  <c r="J82" i="5" s="1"/>
  <c r="I83" i="5"/>
  <c r="J83" i="5" s="1"/>
  <c r="I84" i="5"/>
  <c r="J84" i="5"/>
  <c r="I85" i="5"/>
  <c r="J85" i="5" s="1"/>
  <c r="I86" i="5"/>
  <c r="J86" i="5" s="1"/>
  <c r="I87" i="5"/>
  <c r="J87" i="5" s="1"/>
  <c r="I88" i="5"/>
  <c r="J88" i="5" s="1"/>
  <c r="I89" i="5"/>
  <c r="J89" i="5" s="1"/>
  <c r="I90" i="5"/>
  <c r="J90" i="5" s="1"/>
  <c r="I91" i="5"/>
  <c r="J91" i="5" s="1"/>
  <c r="I92" i="5"/>
  <c r="J92" i="5" s="1"/>
  <c r="I93" i="5"/>
  <c r="J93" i="5" s="1"/>
  <c r="I94" i="5"/>
  <c r="J94" i="5" s="1"/>
  <c r="I95" i="5"/>
  <c r="J95" i="5" s="1"/>
  <c r="I96" i="5"/>
  <c r="J96" i="5" s="1"/>
  <c r="I97" i="5"/>
  <c r="J97" i="5" s="1"/>
  <c r="I98" i="5"/>
  <c r="J98" i="5" s="1"/>
  <c r="I99" i="5"/>
  <c r="J99" i="5" s="1"/>
  <c r="I100" i="5"/>
  <c r="J100" i="5" s="1"/>
  <c r="I101" i="5"/>
  <c r="J101" i="5" s="1"/>
  <c r="I102" i="5"/>
  <c r="J102" i="5" s="1"/>
  <c r="I103" i="5"/>
  <c r="J103" i="5" s="1"/>
  <c r="I104" i="5"/>
  <c r="J104" i="5"/>
  <c r="I105" i="5"/>
  <c r="J105" i="5" s="1"/>
  <c r="I106" i="5"/>
  <c r="J106" i="5" s="1"/>
  <c r="I107" i="5"/>
  <c r="J107" i="5" s="1"/>
  <c r="I108" i="5"/>
  <c r="J108" i="5" s="1"/>
  <c r="I109" i="5"/>
  <c r="J109" i="5" s="1"/>
  <c r="I110" i="5"/>
  <c r="J110" i="5" s="1"/>
  <c r="I111" i="5"/>
  <c r="J111" i="5" s="1"/>
  <c r="I112" i="5"/>
  <c r="J112" i="5"/>
  <c r="I113" i="5"/>
  <c r="J113" i="5" s="1"/>
  <c r="I114" i="5"/>
  <c r="J114" i="5" s="1"/>
  <c r="I115" i="5"/>
  <c r="J115" i="5" s="1"/>
  <c r="I116" i="5"/>
  <c r="J116" i="5" s="1"/>
  <c r="I117" i="5"/>
  <c r="J117" i="5"/>
  <c r="I118" i="5"/>
  <c r="J118" i="5" s="1"/>
  <c r="I119" i="5"/>
  <c r="J119" i="5" s="1"/>
  <c r="I120" i="5"/>
  <c r="J120" i="5" s="1"/>
  <c r="I121" i="5"/>
  <c r="J121" i="5" s="1"/>
  <c r="I122" i="5"/>
  <c r="J122" i="5"/>
  <c r="I123" i="5"/>
  <c r="J123" i="5" s="1"/>
  <c r="I124" i="5"/>
  <c r="J124" i="5" s="1"/>
  <c r="I125" i="5"/>
  <c r="J125" i="5" s="1"/>
  <c r="I126" i="5"/>
  <c r="J126" i="5" s="1"/>
  <c r="I127" i="5"/>
  <c r="J127" i="5"/>
  <c r="I128" i="5"/>
  <c r="J128" i="5" s="1"/>
  <c r="I129" i="5"/>
  <c r="J129" i="5" s="1"/>
  <c r="I130" i="5"/>
  <c r="J130" i="5" s="1"/>
  <c r="I131" i="5"/>
  <c r="J131" i="5" s="1"/>
  <c r="I132" i="5"/>
  <c r="J132" i="5"/>
  <c r="I133" i="5"/>
  <c r="J133" i="5" s="1"/>
  <c r="I134" i="5"/>
  <c r="J134" i="5" s="1"/>
  <c r="I135" i="5"/>
  <c r="J135" i="5" s="1"/>
  <c r="I136" i="5"/>
  <c r="J136" i="5" s="1"/>
  <c r="I137" i="5"/>
  <c r="J137" i="5"/>
  <c r="I138" i="5"/>
  <c r="J138" i="5" s="1"/>
  <c r="I139" i="5"/>
  <c r="J139" i="5" s="1"/>
  <c r="I140" i="5"/>
  <c r="J140" i="5" s="1"/>
  <c r="I141" i="5"/>
  <c r="J141" i="5" s="1"/>
  <c r="I142" i="5"/>
  <c r="J142" i="5"/>
  <c r="I143" i="5"/>
  <c r="J143" i="5" s="1"/>
  <c r="I144" i="5"/>
  <c r="J144" i="5" s="1"/>
  <c r="I145" i="5"/>
  <c r="J145" i="5" s="1"/>
  <c r="I146" i="5"/>
  <c r="J146" i="5" s="1"/>
  <c r="I147" i="5"/>
  <c r="J147" i="5"/>
  <c r="I148" i="5"/>
  <c r="J148" i="5" s="1"/>
  <c r="I149" i="5"/>
  <c r="J149" i="5" s="1"/>
  <c r="I150" i="5"/>
  <c r="J150" i="5" s="1"/>
  <c r="I151" i="5"/>
  <c r="J151" i="5" s="1"/>
  <c r="I152" i="5"/>
  <c r="J152" i="5"/>
  <c r="I153" i="5"/>
  <c r="J153" i="5" s="1"/>
  <c r="I154" i="5"/>
  <c r="J154" i="5" s="1"/>
  <c r="I155" i="5"/>
  <c r="J155" i="5" s="1"/>
  <c r="I156" i="5"/>
  <c r="J156" i="5" s="1"/>
  <c r="I157" i="5"/>
  <c r="J157" i="5"/>
  <c r="I158" i="5"/>
  <c r="J158" i="5" s="1"/>
  <c r="I159" i="5"/>
  <c r="J159" i="5" s="1"/>
  <c r="I160" i="5"/>
  <c r="J160" i="5" s="1"/>
  <c r="I161" i="5"/>
  <c r="J161" i="5" s="1"/>
  <c r="I162" i="5"/>
  <c r="J162" i="5"/>
  <c r="I163" i="5"/>
  <c r="J163" i="5" s="1"/>
  <c r="I164" i="5"/>
  <c r="J164" i="5" s="1"/>
  <c r="I165" i="5"/>
  <c r="J165" i="5" s="1"/>
  <c r="I166" i="5"/>
  <c r="J166" i="5" s="1"/>
  <c r="I167" i="5"/>
  <c r="J167" i="5"/>
  <c r="I168" i="5"/>
  <c r="J168" i="5" s="1"/>
  <c r="I169" i="5"/>
  <c r="J169" i="5"/>
  <c r="I170" i="5"/>
  <c r="J170" i="5" s="1"/>
  <c r="I171" i="5"/>
  <c r="J171" i="5" s="1"/>
  <c r="I172" i="5"/>
  <c r="J172" i="5"/>
  <c r="I173" i="5"/>
  <c r="J173" i="5" s="1"/>
  <c r="I174" i="5"/>
  <c r="J174" i="5"/>
  <c r="I175" i="5"/>
  <c r="J175" i="5" s="1"/>
  <c r="I176" i="5"/>
  <c r="J176" i="5" s="1"/>
  <c r="I177" i="5"/>
  <c r="J177" i="5"/>
  <c r="I178" i="5"/>
  <c r="J178" i="5" s="1"/>
  <c r="I179" i="5"/>
  <c r="J179" i="5"/>
  <c r="I180" i="5"/>
  <c r="J180" i="5" s="1"/>
  <c r="I181" i="5"/>
  <c r="J181" i="5" s="1"/>
  <c r="I182" i="5"/>
  <c r="J182" i="5"/>
  <c r="I183" i="5"/>
  <c r="J183" i="5" s="1"/>
  <c r="I184" i="5"/>
  <c r="J184" i="5"/>
  <c r="I185" i="5"/>
  <c r="J185" i="5" s="1"/>
  <c r="I186" i="5"/>
  <c r="J186" i="5" s="1"/>
  <c r="I187" i="5"/>
  <c r="J187" i="5"/>
  <c r="I188" i="5"/>
  <c r="J188" i="5" s="1"/>
  <c r="I189" i="5"/>
  <c r="J189" i="5"/>
  <c r="I190" i="5"/>
  <c r="J190" i="5" s="1"/>
  <c r="I191" i="5"/>
  <c r="J191" i="5" s="1"/>
  <c r="I192" i="5"/>
  <c r="J192" i="5"/>
  <c r="I193" i="5"/>
  <c r="J193" i="5" s="1"/>
  <c r="I194" i="5"/>
  <c r="J194" i="5"/>
  <c r="I195" i="5"/>
  <c r="J195" i="5" s="1"/>
  <c r="I196" i="5"/>
  <c r="J196" i="5" s="1"/>
  <c r="I197" i="5"/>
  <c r="J197" i="5"/>
  <c r="I198" i="5"/>
  <c r="J198" i="5" s="1"/>
  <c r="I199" i="5"/>
  <c r="J199" i="5"/>
  <c r="I200" i="5"/>
  <c r="J200" i="5" s="1"/>
  <c r="I201" i="5"/>
  <c r="J201" i="5"/>
  <c r="I202" i="5"/>
  <c r="J202" i="5" s="1"/>
  <c r="I203" i="5"/>
  <c r="J203" i="5" s="1"/>
  <c r="I204" i="5"/>
  <c r="J204" i="5"/>
  <c r="I205" i="5"/>
  <c r="J205" i="5" s="1"/>
  <c r="I206" i="5"/>
  <c r="J206" i="5"/>
  <c r="I207" i="5"/>
  <c r="J207" i="5" s="1"/>
  <c r="I208" i="5"/>
  <c r="J208" i="5" s="1"/>
  <c r="I209" i="5"/>
  <c r="J209" i="5" s="1"/>
  <c r="I210" i="5"/>
  <c r="J210" i="5"/>
  <c r="I211" i="5"/>
  <c r="J211" i="5" s="1"/>
  <c r="I212" i="5"/>
  <c r="J212" i="5" s="1"/>
  <c r="I213" i="5"/>
  <c r="J213" i="5" s="1"/>
  <c r="I214" i="5"/>
  <c r="J214" i="5" s="1"/>
  <c r="I215" i="5"/>
  <c r="J215" i="5"/>
  <c r="I216" i="5"/>
  <c r="J216" i="5" s="1"/>
  <c r="I217" i="5"/>
  <c r="J217" i="5"/>
  <c r="I218" i="5"/>
  <c r="J218" i="5" s="1"/>
  <c r="I219" i="5"/>
  <c r="J219" i="5"/>
  <c r="I220" i="5"/>
  <c r="J220" i="5" s="1"/>
  <c r="I221" i="5"/>
  <c r="J221" i="5"/>
  <c r="I222" i="5"/>
  <c r="J222" i="5" s="1"/>
  <c r="I223" i="5"/>
  <c r="J223" i="5" s="1"/>
  <c r="I224" i="5"/>
  <c r="J224" i="5" s="1"/>
  <c r="I225" i="5"/>
  <c r="J225" i="5" s="1"/>
  <c r="I226" i="5"/>
  <c r="J226" i="5" s="1"/>
  <c r="I227" i="5"/>
  <c r="J227" i="5"/>
  <c r="I228" i="5"/>
  <c r="J228" i="5" s="1"/>
  <c r="I229" i="5"/>
  <c r="J229" i="5"/>
  <c r="I230" i="5"/>
  <c r="J230" i="5" s="1"/>
  <c r="I231" i="5"/>
  <c r="J231" i="5" s="1"/>
  <c r="I232" i="5"/>
  <c r="J232" i="5"/>
  <c r="I233" i="5"/>
  <c r="J233" i="5" s="1"/>
  <c r="I234" i="5"/>
  <c r="J234" i="5" s="1"/>
  <c r="I235" i="5"/>
  <c r="J235" i="5" s="1"/>
  <c r="I236" i="5"/>
  <c r="J236" i="5"/>
  <c r="I237" i="5"/>
  <c r="J237" i="5" s="1"/>
  <c r="I238" i="5"/>
  <c r="J238" i="5" s="1"/>
  <c r="I239" i="5"/>
  <c r="J239" i="5" s="1"/>
  <c r="I240" i="5"/>
  <c r="J240" i="5"/>
  <c r="I241" i="5"/>
  <c r="J241" i="5" s="1"/>
  <c r="I242" i="5"/>
  <c r="J242" i="5" s="1"/>
  <c r="I243" i="5"/>
  <c r="J243" i="5" s="1"/>
  <c r="I244" i="5"/>
  <c r="J244" i="5"/>
  <c r="I245" i="5"/>
  <c r="J245" i="5" s="1"/>
  <c r="I246" i="5"/>
  <c r="J246" i="5" s="1"/>
  <c r="I247" i="5"/>
  <c r="J247" i="5"/>
  <c r="I248" i="5"/>
  <c r="J248" i="5" s="1"/>
  <c r="I249" i="5"/>
  <c r="J249" i="5"/>
  <c r="I250" i="5"/>
  <c r="J250" i="5" s="1"/>
  <c r="I251" i="5"/>
  <c r="J251" i="5"/>
  <c r="I252" i="5"/>
  <c r="J252" i="5" s="1"/>
  <c r="I253" i="5"/>
  <c r="J253" i="5" s="1"/>
  <c r="I254" i="5"/>
  <c r="J254" i="5" s="1"/>
  <c r="I255" i="5"/>
  <c r="J255" i="5"/>
  <c r="I256" i="5"/>
  <c r="J256" i="5" s="1"/>
  <c r="I257" i="5"/>
  <c r="J257" i="5" s="1"/>
  <c r="I2" i="5"/>
  <c r="J2" i="5" s="1"/>
  <c r="C257" i="5"/>
  <c r="G257" i="5" s="1"/>
  <c r="G247" i="5"/>
  <c r="G217" i="5"/>
  <c r="G216" i="5"/>
  <c r="G206" i="5"/>
  <c r="G196" i="5"/>
  <c r="G186" i="5"/>
  <c r="G147" i="5"/>
  <c r="G116" i="5"/>
  <c r="G96" i="5"/>
  <c r="G86" i="5"/>
  <c r="G47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257" i="5"/>
  <c r="C256" i="5"/>
  <c r="G256" i="5" s="1"/>
  <c r="D256" i="5"/>
  <c r="C255" i="5"/>
  <c r="G255" i="5" s="1"/>
  <c r="D255" i="5"/>
  <c r="C254" i="5"/>
  <c r="G254" i="5" s="1"/>
  <c r="D254" i="5"/>
  <c r="C253" i="5"/>
  <c r="G253" i="5" s="1"/>
  <c r="D253" i="5"/>
  <c r="C252" i="5"/>
  <c r="D252" i="5"/>
  <c r="C251" i="5"/>
  <c r="G251" i="5" s="1"/>
  <c r="D251" i="5"/>
  <c r="C250" i="5"/>
  <c r="D250" i="5"/>
  <c r="C249" i="5"/>
  <c r="G249" i="5" s="1"/>
  <c r="D249" i="5"/>
  <c r="C248" i="5"/>
  <c r="G248" i="5" s="1"/>
  <c r="D248" i="5"/>
  <c r="C247" i="5"/>
  <c r="D247" i="5"/>
  <c r="C246" i="5"/>
  <c r="G246" i="5" s="1"/>
  <c r="D246" i="5"/>
  <c r="C245" i="5"/>
  <c r="G245" i="5" s="1"/>
  <c r="D245" i="5"/>
  <c r="C244" i="5"/>
  <c r="G244" i="5" s="1"/>
  <c r="D244" i="5"/>
  <c r="C243" i="5"/>
  <c r="G243" i="5" s="1"/>
  <c r="D243" i="5"/>
  <c r="C242" i="5"/>
  <c r="D242" i="5"/>
  <c r="C241" i="5"/>
  <c r="G241" i="5" s="1"/>
  <c r="D241" i="5"/>
  <c r="C240" i="5"/>
  <c r="D240" i="5"/>
  <c r="C239" i="5"/>
  <c r="G239" i="5" s="1"/>
  <c r="D239" i="5"/>
  <c r="C238" i="5"/>
  <c r="G238" i="5" s="1"/>
  <c r="D238" i="5"/>
  <c r="C237" i="5"/>
  <c r="D237" i="5"/>
  <c r="G237" i="5" s="1"/>
  <c r="C236" i="5"/>
  <c r="G236" i="5" s="1"/>
  <c r="D236" i="5"/>
  <c r="C235" i="5"/>
  <c r="G235" i="5" s="1"/>
  <c r="D235" i="5"/>
  <c r="C234" i="5"/>
  <c r="G234" i="5" s="1"/>
  <c r="D234" i="5"/>
  <c r="C233" i="5"/>
  <c r="G233" i="5" s="1"/>
  <c r="D233" i="5"/>
  <c r="C232" i="5"/>
  <c r="D232" i="5"/>
  <c r="C231" i="5"/>
  <c r="G231" i="5" s="1"/>
  <c r="D231" i="5"/>
  <c r="C230" i="5"/>
  <c r="D230" i="5"/>
  <c r="C229" i="5"/>
  <c r="G229" i="5" s="1"/>
  <c r="D229" i="5"/>
  <c r="C228" i="5"/>
  <c r="G228" i="5" s="1"/>
  <c r="D228" i="5"/>
  <c r="C227" i="5"/>
  <c r="D227" i="5"/>
  <c r="G227" i="5" s="1"/>
  <c r="C226" i="5"/>
  <c r="G226" i="5" s="1"/>
  <c r="D226" i="5"/>
  <c r="C225" i="5"/>
  <c r="G225" i="5" s="1"/>
  <c r="D225" i="5"/>
  <c r="C224" i="5"/>
  <c r="G224" i="5" s="1"/>
  <c r="D224" i="5"/>
  <c r="C223" i="5"/>
  <c r="G223" i="5" s="1"/>
  <c r="D223" i="5"/>
  <c r="C222" i="5"/>
  <c r="D222" i="5"/>
  <c r="C221" i="5"/>
  <c r="G221" i="5" s="1"/>
  <c r="D221" i="5"/>
  <c r="C220" i="5"/>
  <c r="D220" i="5"/>
  <c r="C219" i="5"/>
  <c r="G219" i="5" s="1"/>
  <c r="D219" i="5"/>
  <c r="C218" i="5"/>
  <c r="G218" i="5" s="1"/>
  <c r="D218" i="5"/>
  <c r="C217" i="5"/>
  <c r="D217" i="5"/>
  <c r="C216" i="5"/>
  <c r="D216" i="5"/>
  <c r="C215" i="5"/>
  <c r="G215" i="5" s="1"/>
  <c r="D215" i="5"/>
  <c r="C214" i="5"/>
  <c r="G214" i="5" s="1"/>
  <c r="D214" i="5"/>
  <c r="C213" i="5"/>
  <c r="G213" i="5" s="1"/>
  <c r="D213" i="5"/>
  <c r="C212" i="5"/>
  <c r="D212" i="5"/>
  <c r="C211" i="5"/>
  <c r="G211" i="5" s="1"/>
  <c r="D211" i="5"/>
  <c r="C210" i="5"/>
  <c r="D210" i="5"/>
  <c r="C209" i="5"/>
  <c r="G209" i="5" s="1"/>
  <c r="D209" i="5"/>
  <c r="C208" i="5"/>
  <c r="G208" i="5" s="1"/>
  <c r="D208" i="5"/>
  <c r="C207" i="5"/>
  <c r="G207" i="5" s="1"/>
  <c r="D207" i="5"/>
  <c r="C206" i="5"/>
  <c r="D206" i="5"/>
  <c r="C205" i="5"/>
  <c r="G205" i="5" s="1"/>
  <c r="D205" i="5"/>
  <c r="C204" i="5"/>
  <c r="G204" i="5" s="1"/>
  <c r="D204" i="5"/>
  <c r="C203" i="5"/>
  <c r="G203" i="5" s="1"/>
  <c r="D203" i="5"/>
  <c r="C202" i="5"/>
  <c r="D202" i="5"/>
  <c r="C201" i="5"/>
  <c r="G201" i="5" s="1"/>
  <c r="D201" i="5"/>
  <c r="C200" i="5"/>
  <c r="D200" i="5"/>
  <c r="C199" i="5"/>
  <c r="G199" i="5" s="1"/>
  <c r="D199" i="5"/>
  <c r="C198" i="5"/>
  <c r="G198" i="5" s="1"/>
  <c r="D198" i="5"/>
  <c r="C197" i="5"/>
  <c r="G197" i="5" s="1"/>
  <c r="D197" i="5"/>
  <c r="C196" i="5"/>
  <c r="D196" i="5"/>
  <c r="C195" i="5"/>
  <c r="G195" i="5" s="1"/>
  <c r="D195" i="5"/>
  <c r="C194" i="5"/>
  <c r="G194" i="5" s="1"/>
  <c r="D194" i="5"/>
  <c r="C193" i="5"/>
  <c r="G193" i="5" s="1"/>
  <c r="D193" i="5"/>
  <c r="C192" i="5"/>
  <c r="D192" i="5"/>
  <c r="C191" i="5"/>
  <c r="G191" i="5" s="1"/>
  <c r="D191" i="5"/>
  <c r="C190" i="5"/>
  <c r="D190" i="5"/>
  <c r="C189" i="5"/>
  <c r="G189" i="5" s="1"/>
  <c r="D189" i="5"/>
  <c r="C188" i="5"/>
  <c r="G188" i="5" s="1"/>
  <c r="D188" i="5"/>
  <c r="C187" i="5"/>
  <c r="G187" i="5" s="1"/>
  <c r="D187" i="5"/>
  <c r="C186" i="5"/>
  <c r="D186" i="5"/>
  <c r="C185" i="5"/>
  <c r="G185" i="5" s="1"/>
  <c r="D185" i="5"/>
  <c r="C184" i="5"/>
  <c r="G184" i="5" s="1"/>
  <c r="D184" i="5"/>
  <c r="C183" i="5"/>
  <c r="G183" i="5" s="1"/>
  <c r="D183" i="5"/>
  <c r="C182" i="5"/>
  <c r="D182" i="5"/>
  <c r="C181" i="5"/>
  <c r="G181" i="5" s="1"/>
  <c r="D181" i="5"/>
  <c r="C180" i="5"/>
  <c r="D180" i="5"/>
  <c r="C179" i="5"/>
  <c r="G179" i="5" s="1"/>
  <c r="D179" i="5"/>
  <c r="C178" i="5"/>
  <c r="G178" i="5" s="1"/>
  <c r="D178" i="5"/>
  <c r="C177" i="5"/>
  <c r="G177" i="5" s="1"/>
  <c r="D177" i="5"/>
  <c r="C176" i="5"/>
  <c r="G176" i="5" s="1"/>
  <c r="D176" i="5"/>
  <c r="C175" i="5"/>
  <c r="G175" i="5" s="1"/>
  <c r="D175" i="5"/>
  <c r="C174" i="5"/>
  <c r="G174" i="5" s="1"/>
  <c r="D174" i="5"/>
  <c r="C173" i="5"/>
  <c r="G173" i="5" s="1"/>
  <c r="D173" i="5"/>
  <c r="C172" i="5"/>
  <c r="D172" i="5"/>
  <c r="C171" i="5"/>
  <c r="G171" i="5" s="1"/>
  <c r="D171" i="5"/>
  <c r="C170" i="5"/>
  <c r="D170" i="5"/>
  <c r="C169" i="5"/>
  <c r="G169" i="5" s="1"/>
  <c r="D169" i="5"/>
  <c r="C168" i="5"/>
  <c r="G168" i="5" s="1"/>
  <c r="D168" i="5"/>
  <c r="C167" i="5"/>
  <c r="G167" i="5" s="1"/>
  <c r="D167" i="5"/>
  <c r="C166" i="5"/>
  <c r="G166" i="5" s="1"/>
  <c r="D166" i="5"/>
  <c r="C165" i="5"/>
  <c r="G165" i="5" s="1"/>
  <c r="D165" i="5"/>
  <c r="C164" i="5"/>
  <c r="G164" i="5" s="1"/>
  <c r="D164" i="5"/>
  <c r="C163" i="5"/>
  <c r="G163" i="5" s="1"/>
  <c r="D163" i="5"/>
  <c r="C162" i="5"/>
  <c r="D162" i="5"/>
  <c r="C161" i="5"/>
  <c r="G161" i="5" s="1"/>
  <c r="D161" i="5"/>
  <c r="C160" i="5"/>
  <c r="D160" i="5"/>
  <c r="C159" i="5"/>
  <c r="G159" i="5" s="1"/>
  <c r="D159" i="5"/>
  <c r="C158" i="5"/>
  <c r="G158" i="5" s="1"/>
  <c r="D158" i="5"/>
  <c r="C157" i="5"/>
  <c r="G157" i="5" s="1"/>
  <c r="D157" i="5"/>
  <c r="C156" i="5"/>
  <c r="G156" i="5" s="1"/>
  <c r="D156" i="5"/>
  <c r="C155" i="5"/>
  <c r="G155" i="5" s="1"/>
  <c r="D155" i="5"/>
  <c r="C154" i="5"/>
  <c r="G154" i="5" s="1"/>
  <c r="D154" i="5"/>
  <c r="C153" i="5"/>
  <c r="G153" i="5" s="1"/>
  <c r="D153" i="5"/>
  <c r="C152" i="5"/>
  <c r="D152" i="5"/>
  <c r="C151" i="5"/>
  <c r="G151" i="5" s="1"/>
  <c r="D151" i="5"/>
  <c r="C150" i="5"/>
  <c r="D150" i="5"/>
  <c r="C149" i="5"/>
  <c r="G149" i="5" s="1"/>
  <c r="D149" i="5"/>
  <c r="C148" i="5"/>
  <c r="G148" i="5" s="1"/>
  <c r="D148" i="5"/>
  <c r="C147" i="5"/>
  <c r="D147" i="5"/>
  <c r="C146" i="5"/>
  <c r="G146" i="5" s="1"/>
  <c r="D146" i="5"/>
  <c r="C145" i="5"/>
  <c r="G145" i="5" s="1"/>
  <c r="D145" i="5"/>
  <c r="C144" i="5"/>
  <c r="G144" i="5" s="1"/>
  <c r="D144" i="5"/>
  <c r="C143" i="5"/>
  <c r="G143" i="5" s="1"/>
  <c r="D143" i="5"/>
  <c r="C142" i="5"/>
  <c r="D142" i="5"/>
  <c r="C141" i="5"/>
  <c r="G141" i="5" s="1"/>
  <c r="D141" i="5"/>
  <c r="C140" i="5"/>
  <c r="D140" i="5"/>
  <c r="C139" i="5"/>
  <c r="G139" i="5" s="1"/>
  <c r="D139" i="5"/>
  <c r="C138" i="5"/>
  <c r="G138" i="5" s="1"/>
  <c r="D138" i="5"/>
  <c r="C137" i="5"/>
  <c r="D137" i="5"/>
  <c r="G137" i="5" s="1"/>
  <c r="C136" i="5"/>
  <c r="G136" i="5" s="1"/>
  <c r="D136" i="5"/>
  <c r="C135" i="5"/>
  <c r="G135" i="5" s="1"/>
  <c r="D135" i="5"/>
  <c r="C134" i="5"/>
  <c r="G134" i="5" s="1"/>
  <c r="D134" i="5"/>
  <c r="C133" i="5"/>
  <c r="G133" i="5" s="1"/>
  <c r="D133" i="5"/>
  <c r="C132" i="5"/>
  <c r="D132" i="5"/>
  <c r="C131" i="5"/>
  <c r="G131" i="5" s="1"/>
  <c r="D131" i="5"/>
  <c r="C130" i="5"/>
  <c r="D130" i="5"/>
  <c r="C129" i="5"/>
  <c r="G129" i="5" s="1"/>
  <c r="D129" i="5"/>
  <c r="C128" i="5"/>
  <c r="G128" i="5" s="1"/>
  <c r="D128" i="5"/>
  <c r="C127" i="5"/>
  <c r="D127" i="5"/>
  <c r="G127" i="5" s="1"/>
  <c r="C126" i="5"/>
  <c r="G126" i="5" s="1"/>
  <c r="D126" i="5"/>
  <c r="C125" i="5"/>
  <c r="G125" i="5" s="1"/>
  <c r="D125" i="5"/>
  <c r="C124" i="5"/>
  <c r="G124" i="5" s="1"/>
  <c r="D124" i="5"/>
  <c r="C123" i="5"/>
  <c r="G123" i="5" s="1"/>
  <c r="D123" i="5"/>
  <c r="C122" i="5"/>
  <c r="D122" i="5"/>
  <c r="C121" i="5"/>
  <c r="G121" i="5" s="1"/>
  <c r="D121" i="5"/>
  <c r="C120" i="5"/>
  <c r="D120" i="5"/>
  <c r="C119" i="5"/>
  <c r="G119" i="5" s="1"/>
  <c r="D119" i="5"/>
  <c r="C118" i="5"/>
  <c r="G118" i="5" s="1"/>
  <c r="D118" i="5"/>
  <c r="C117" i="5"/>
  <c r="D117" i="5"/>
  <c r="G117" i="5" s="1"/>
  <c r="C116" i="5"/>
  <c r="D116" i="5"/>
  <c r="C115" i="5"/>
  <c r="G115" i="5" s="1"/>
  <c r="D115" i="5"/>
  <c r="C114" i="5"/>
  <c r="G114" i="5" s="1"/>
  <c r="D114" i="5"/>
  <c r="C113" i="5"/>
  <c r="G113" i="5" s="1"/>
  <c r="D113" i="5"/>
  <c r="C112" i="5"/>
  <c r="D112" i="5"/>
  <c r="C111" i="5"/>
  <c r="G111" i="5" s="1"/>
  <c r="D111" i="5"/>
  <c r="C110" i="5"/>
  <c r="D110" i="5"/>
  <c r="C109" i="5"/>
  <c r="G109" i="5" s="1"/>
  <c r="D109" i="5"/>
  <c r="C108" i="5"/>
  <c r="G108" i="5" s="1"/>
  <c r="D108" i="5"/>
  <c r="C107" i="5"/>
  <c r="G107" i="5" s="1"/>
  <c r="D107" i="5"/>
  <c r="C106" i="5"/>
  <c r="G106" i="5" s="1"/>
  <c r="D106" i="5"/>
  <c r="C105" i="5"/>
  <c r="G105" i="5" s="1"/>
  <c r="D105" i="5"/>
  <c r="C104" i="5"/>
  <c r="G104" i="5" s="1"/>
  <c r="D104" i="5"/>
  <c r="C103" i="5"/>
  <c r="G103" i="5" s="1"/>
  <c r="D103" i="5"/>
  <c r="C102" i="5"/>
  <c r="D102" i="5"/>
  <c r="C101" i="5"/>
  <c r="G101" i="5" s="1"/>
  <c r="D101" i="5"/>
  <c r="C100" i="5"/>
  <c r="D100" i="5"/>
  <c r="C99" i="5"/>
  <c r="G99" i="5" s="1"/>
  <c r="D99" i="5"/>
  <c r="C98" i="5"/>
  <c r="G98" i="5" s="1"/>
  <c r="D98" i="5"/>
  <c r="C97" i="5"/>
  <c r="G97" i="5" s="1"/>
  <c r="D97" i="5"/>
  <c r="C96" i="5"/>
  <c r="D96" i="5"/>
  <c r="C95" i="5"/>
  <c r="G95" i="5" s="1"/>
  <c r="D95" i="5"/>
  <c r="C94" i="5"/>
  <c r="G94" i="5" s="1"/>
  <c r="D94" i="5"/>
  <c r="C93" i="5"/>
  <c r="G93" i="5" s="1"/>
  <c r="D93" i="5"/>
  <c r="C92" i="5"/>
  <c r="D92" i="5"/>
  <c r="C91" i="5"/>
  <c r="G91" i="5" s="1"/>
  <c r="D91" i="5"/>
  <c r="C90" i="5"/>
  <c r="D90" i="5"/>
  <c r="C89" i="5"/>
  <c r="G89" i="5" s="1"/>
  <c r="D89" i="5"/>
  <c r="C88" i="5"/>
  <c r="G88" i="5" s="1"/>
  <c r="D88" i="5"/>
  <c r="C87" i="5"/>
  <c r="G87" i="5" s="1"/>
  <c r="D87" i="5"/>
  <c r="C86" i="5"/>
  <c r="D86" i="5"/>
  <c r="C85" i="5"/>
  <c r="G85" i="5" s="1"/>
  <c r="D85" i="5"/>
  <c r="C84" i="5"/>
  <c r="G84" i="5" s="1"/>
  <c r="D84" i="5"/>
  <c r="C83" i="5"/>
  <c r="G83" i="5" s="1"/>
  <c r="D83" i="5"/>
  <c r="C82" i="5"/>
  <c r="D82" i="5"/>
  <c r="C81" i="5"/>
  <c r="G81" i="5" s="1"/>
  <c r="D81" i="5"/>
  <c r="C80" i="5"/>
  <c r="D80" i="5"/>
  <c r="C79" i="5"/>
  <c r="G79" i="5" s="1"/>
  <c r="D79" i="5"/>
  <c r="C78" i="5"/>
  <c r="G78" i="5" s="1"/>
  <c r="D78" i="5"/>
  <c r="C77" i="5"/>
  <c r="G77" i="5" s="1"/>
  <c r="D77" i="5"/>
  <c r="C76" i="5"/>
  <c r="G76" i="5" s="1"/>
  <c r="D76" i="5"/>
  <c r="C75" i="5"/>
  <c r="G75" i="5" s="1"/>
  <c r="D75" i="5"/>
  <c r="C74" i="5"/>
  <c r="G74" i="5" s="1"/>
  <c r="D74" i="5"/>
  <c r="C73" i="5"/>
  <c r="G73" i="5" s="1"/>
  <c r="D73" i="5"/>
  <c r="C72" i="5"/>
  <c r="D72" i="5"/>
  <c r="C71" i="5"/>
  <c r="G71" i="5" s="1"/>
  <c r="D71" i="5"/>
  <c r="C70" i="5"/>
  <c r="D70" i="5"/>
  <c r="C69" i="5"/>
  <c r="G69" i="5" s="1"/>
  <c r="D69" i="5"/>
  <c r="C68" i="5"/>
  <c r="G68" i="5" s="1"/>
  <c r="D68" i="5"/>
  <c r="C67" i="5"/>
  <c r="G67" i="5" s="1"/>
  <c r="D67" i="5"/>
  <c r="C66" i="5"/>
  <c r="G66" i="5" s="1"/>
  <c r="D66" i="5"/>
  <c r="C65" i="5"/>
  <c r="G65" i="5" s="1"/>
  <c r="D65" i="5"/>
  <c r="C64" i="5"/>
  <c r="G64" i="5" s="1"/>
  <c r="D64" i="5"/>
  <c r="C63" i="5"/>
  <c r="G63" i="5" s="1"/>
  <c r="D63" i="5"/>
  <c r="C62" i="5"/>
  <c r="D62" i="5"/>
  <c r="C61" i="5"/>
  <c r="G61" i="5" s="1"/>
  <c r="D61" i="5"/>
  <c r="C60" i="5"/>
  <c r="D60" i="5"/>
  <c r="C59" i="5"/>
  <c r="G59" i="5" s="1"/>
  <c r="D59" i="5"/>
  <c r="C58" i="5"/>
  <c r="G58" i="5" s="1"/>
  <c r="D58" i="5"/>
  <c r="C57" i="5"/>
  <c r="G57" i="5" s="1"/>
  <c r="D57" i="5"/>
  <c r="C56" i="5"/>
  <c r="G56" i="5" s="1"/>
  <c r="D56" i="5"/>
  <c r="C55" i="5"/>
  <c r="G55" i="5" s="1"/>
  <c r="D55" i="5"/>
  <c r="C54" i="5"/>
  <c r="G54" i="5" s="1"/>
  <c r="D54" i="5"/>
  <c r="C53" i="5"/>
  <c r="G53" i="5" s="1"/>
  <c r="D53" i="5"/>
  <c r="C52" i="5"/>
  <c r="D52" i="5"/>
  <c r="C51" i="5"/>
  <c r="G51" i="5" s="1"/>
  <c r="D51" i="5"/>
  <c r="C50" i="5"/>
  <c r="D50" i="5"/>
  <c r="C49" i="5"/>
  <c r="G49" i="5" s="1"/>
  <c r="D49" i="5"/>
  <c r="C48" i="5"/>
  <c r="G48" i="5" s="1"/>
  <c r="D48" i="5"/>
  <c r="C47" i="5"/>
  <c r="D47" i="5"/>
  <c r="C46" i="5"/>
  <c r="G46" i="5" s="1"/>
  <c r="D46" i="5"/>
  <c r="C45" i="5"/>
  <c r="G45" i="5" s="1"/>
  <c r="D45" i="5"/>
  <c r="C44" i="5"/>
  <c r="G44" i="5" s="1"/>
  <c r="D44" i="5"/>
  <c r="C43" i="5"/>
  <c r="G43" i="5" s="1"/>
  <c r="D43" i="5"/>
  <c r="C42" i="5"/>
  <c r="D42" i="5"/>
  <c r="C41" i="5"/>
  <c r="G41" i="5" s="1"/>
  <c r="D41" i="5"/>
  <c r="C40" i="5"/>
  <c r="D40" i="5"/>
  <c r="C39" i="5"/>
  <c r="G39" i="5" s="1"/>
  <c r="D39" i="5"/>
  <c r="C38" i="5"/>
  <c r="G38" i="5" s="1"/>
  <c r="D38" i="5"/>
  <c r="C37" i="5"/>
  <c r="D37" i="5"/>
  <c r="G37" i="5" s="1"/>
  <c r="C36" i="5"/>
  <c r="G36" i="5" s="1"/>
  <c r="D36" i="5"/>
  <c r="C35" i="5"/>
  <c r="G35" i="5" s="1"/>
  <c r="D35" i="5"/>
  <c r="C34" i="5"/>
  <c r="G34" i="5" s="1"/>
  <c r="D34" i="5"/>
  <c r="C33" i="5"/>
  <c r="G33" i="5" s="1"/>
  <c r="D33" i="5"/>
  <c r="C32" i="5"/>
  <c r="D32" i="5"/>
  <c r="C31" i="5"/>
  <c r="G31" i="5" s="1"/>
  <c r="C30" i="5"/>
  <c r="G30" i="5" s="1"/>
  <c r="C29" i="5"/>
  <c r="G29" i="5" s="1"/>
  <c r="C28" i="5"/>
  <c r="G28" i="5" s="1"/>
  <c r="C27" i="5"/>
  <c r="G27" i="5" s="1"/>
  <c r="C26" i="5"/>
  <c r="C25" i="5"/>
  <c r="C24" i="5"/>
  <c r="G24" i="5" s="1"/>
  <c r="C23" i="5"/>
  <c r="G23" i="5" s="1"/>
  <c r="C22" i="5"/>
  <c r="G22" i="5" s="1"/>
  <c r="C21" i="5"/>
  <c r="G21" i="5" s="1"/>
  <c r="C20" i="5"/>
  <c r="G20" i="5" s="1"/>
  <c r="C19" i="5"/>
  <c r="G19" i="5" s="1"/>
  <c r="C18" i="5"/>
  <c r="G18" i="5" s="1"/>
  <c r="C17" i="5"/>
  <c r="G17" i="5" s="1"/>
  <c r="C16" i="5"/>
  <c r="C15" i="5"/>
  <c r="C14" i="5"/>
  <c r="G14" i="5" s="1"/>
  <c r="C13" i="5"/>
  <c r="G13" i="5" s="1"/>
  <c r="C12" i="5"/>
  <c r="G12" i="5" s="1"/>
  <c r="C11" i="5"/>
  <c r="G11" i="5" s="1"/>
  <c r="C10" i="5"/>
  <c r="G10" i="5" s="1"/>
  <c r="C9" i="5"/>
  <c r="G9" i="5" s="1"/>
  <c r="C8" i="5"/>
  <c r="G8" i="5" s="1"/>
  <c r="C7" i="5"/>
  <c r="G7" i="5" s="1"/>
  <c r="C6" i="5"/>
  <c r="C5" i="5"/>
  <c r="C4" i="5"/>
  <c r="G4" i="5" s="1"/>
  <c r="C3" i="5"/>
  <c r="G3" i="5" s="1"/>
  <c r="C2" i="5"/>
  <c r="G256" i="1"/>
  <c r="G208" i="1"/>
  <c r="G188" i="1"/>
  <c r="G106" i="1"/>
  <c r="G88" i="1"/>
  <c r="G58" i="1"/>
  <c r="C3" i="1"/>
  <c r="D3" i="1"/>
  <c r="C4" i="1"/>
  <c r="D4" i="1"/>
  <c r="C5" i="1"/>
  <c r="D5" i="1"/>
  <c r="C6" i="1"/>
  <c r="G6" i="1" s="1"/>
  <c r="D6" i="1"/>
  <c r="C7" i="1"/>
  <c r="G7" i="1" s="1"/>
  <c r="D7" i="1"/>
  <c r="C8" i="1"/>
  <c r="G8" i="1" s="1"/>
  <c r="D8" i="1"/>
  <c r="C9" i="1"/>
  <c r="D9" i="1"/>
  <c r="C10" i="1"/>
  <c r="D10" i="1"/>
  <c r="C11" i="1"/>
  <c r="G11" i="1" s="1"/>
  <c r="D11" i="1"/>
  <c r="C12" i="1"/>
  <c r="G12" i="1" s="1"/>
  <c r="D12" i="1"/>
  <c r="C13" i="1"/>
  <c r="D13" i="1"/>
  <c r="C14" i="1"/>
  <c r="D14" i="1"/>
  <c r="C15" i="1"/>
  <c r="D15" i="1"/>
  <c r="C16" i="1"/>
  <c r="G16" i="1" s="1"/>
  <c r="D16" i="1"/>
  <c r="C17" i="1"/>
  <c r="G17" i="1" s="1"/>
  <c r="D17" i="1"/>
  <c r="C18" i="1"/>
  <c r="D18" i="1"/>
  <c r="C19" i="1"/>
  <c r="D19" i="1"/>
  <c r="C20" i="1"/>
  <c r="D20" i="1"/>
  <c r="C21" i="1"/>
  <c r="G21" i="1" s="1"/>
  <c r="D21" i="1"/>
  <c r="C22" i="1"/>
  <c r="D22" i="1"/>
  <c r="C23" i="1"/>
  <c r="D23" i="1"/>
  <c r="C24" i="1"/>
  <c r="D24" i="1"/>
  <c r="C25" i="1"/>
  <c r="D25" i="1"/>
  <c r="C26" i="1"/>
  <c r="G26" i="1" s="1"/>
  <c r="D26" i="1"/>
  <c r="C27" i="1"/>
  <c r="G27" i="1" s="1"/>
  <c r="D27" i="1"/>
  <c r="C28" i="1"/>
  <c r="G28" i="1" s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G36" i="1" s="1"/>
  <c r="D36" i="1"/>
  <c r="C37" i="1"/>
  <c r="G37" i="1" s="1"/>
  <c r="D37" i="1"/>
  <c r="C38" i="1"/>
  <c r="G38" i="1" s="1"/>
  <c r="D38" i="1"/>
  <c r="C39" i="1"/>
  <c r="D39" i="1"/>
  <c r="C40" i="1"/>
  <c r="D40" i="1"/>
  <c r="C41" i="1"/>
  <c r="G41" i="1" s="1"/>
  <c r="D41" i="1"/>
  <c r="C42" i="1"/>
  <c r="D42" i="1"/>
  <c r="C43" i="1"/>
  <c r="D43" i="1"/>
  <c r="C44" i="1"/>
  <c r="D44" i="1"/>
  <c r="C45" i="1"/>
  <c r="D45" i="1"/>
  <c r="C46" i="1"/>
  <c r="G46" i="1" s="1"/>
  <c r="D46" i="1"/>
  <c r="C47" i="1"/>
  <c r="G47" i="1" s="1"/>
  <c r="D47" i="1"/>
  <c r="C48" i="1"/>
  <c r="G48" i="1" s="1"/>
  <c r="D48" i="1"/>
  <c r="C49" i="1"/>
  <c r="D49" i="1"/>
  <c r="C50" i="1"/>
  <c r="D50" i="1"/>
  <c r="C51" i="1"/>
  <c r="G51" i="1" s="1"/>
  <c r="D51" i="1"/>
  <c r="C52" i="1"/>
  <c r="D52" i="1"/>
  <c r="C53" i="1"/>
  <c r="D53" i="1"/>
  <c r="C54" i="1"/>
  <c r="D54" i="1"/>
  <c r="C55" i="1"/>
  <c r="D55" i="1"/>
  <c r="C56" i="1"/>
  <c r="G56" i="1" s="1"/>
  <c r="D56" i="1"/>
  <c r="C57" i="1"/>
  <c r="G57" i="1" s="1"/>
  <c r="D57" i="1"/>
  <c r="C58" i="1"/>
  <c r="D58" i="1"/>
  <c r="C59" i="1"/>
  <c r="D59" i="1"/>
  <c r="C60" i="1"/>
  <c r="D60" i="1"/>
  <c r="C61" i="1"/>
  <c r="G61" i="1" s="1"/>
  <c r="D61" i="1"/>
  <c r="C62" i="1"/>
  <c r="D62" i="1"/>
  <c r="C63" i="1"/>
  <c r="D63" i="1"/>
  <c r="C64" i="1"/>
  <c r="D64" i="1"/>
  <c r="C65" i="1"/>
  <c r="D65" i="1"/>
  <c r="C66" i="1"/>
  <c r="G66" i="1" s="1"/>
  <c r="D66" i="1"/>
  <c r="C67" i="1"/>
  <c r="G67" i="1" s="1"/>
  <c r="D67" i="1"/>
  <c r="C68" i="1"/>
  <c r="D68" i="1"/>
  <c r="C69" i="1"/>
  <c r="D69" i="1"/>
  <c r="C70" i="1"/>
  <c r="D70" i="1"/>
  <c r="C71" i="1"/>
  <c r="G71" i="1" s="1"/>
  <c r="D71" i="1"/>
  <c r="C72" i="1"/>
  <c r="D72" i="1"/>
  <c r="C73" i="1"/>
  <c r="D73" i="1"/>
  <c r="C74" i="1"/>
  <c r="D74" i="1"/>
  <c r="C75" i="1"/>
  <c r="D75" i="1"/>
  <c r="C76" i="1"/>
  <c r="G76" i="1" s="1"/>
  <c r="D76" i="1"/>
  <c r="C77" i="1"/>
  <c r="G77" i="1" s="1"/>
  <c r="D77" i="1"/>
  <c r="C78" i="1"/>
  <c r="G78" i="1" s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G86" i="1" s="1"/>
  <c r="D86" i="1"/>
  <c r="C87" i="1"/>
  <c r="G87" i="1" s="1"/>
  <c r="D87" i="1"/>
  <c r="C88" i="1"/>
  <c r="D88" i="1"/>
  <c r="C89" i="1"/>
  <c r="D89" i="1"/>
  <c r="C90" i="1"/>
  <c r="D90" i="1"/>
  <c r="C91" i="1"/>
  <c r="G91" i="1" s="1"/>
  <c r="D91" i="1"/>
  <c r="C92" i="1"/>
  <c r="D92" i="1"/>
  <c r="C93" i="1"/>
  <c r="D93" i="1"/>
  <c r="C94" i="1"/>
  <c r="D94" i="1"/>
  <c r="C95" i="1"/>
  <c r="D95" i="1"/>
  <c r="C96" i="1"/>
  <c r="G96" i="1" s="1"/>
  <c r="D96" i="1"/>
  <c r="C97" i="1"/>
  <c r="G97" i="1" s="1"/>
  <c r="D97" i="1"/>
  <c r="C98" i="1"/>
  <c r="D98" i="1"/>
  <c r="C99" i="1"/>
  <c r="D99" i="1"/>
  <c r="C100" i="1"/>
  <c r="D100" i="1"/>
  <c r="C101" i="1"/>
  <c r="G101" i="1" s="1"/>
  <c r="D101" i="1"/>
  <c r="C102" i="1"/>
  <c r="D102" i="1"/>
  <c r="C103" i="1"/>
  <c r="D103" i="1"/>
  <c r="C104" i="1"/>
  <c r="D104" i="1"/>
  <c r="C105" i="1"/>
  <c r="D105" i="1"/>
  <c r="C106" i="1"/>
  <c r="D106" i="1"/>
  <c r="C107" i="1"/>
  <c r="G107" i="1" s="1"/>
  <c r="D107" i="1"/>
  <c r="C108" i="1"/>
  <c r="G108" i="1" s="1"/>
  <c r="D108" i="1"/>
  <c r="C109" i="1"/>
  <c r="D109" i="1"/>
  <c r="C110" i="1"/>
  <c r="D110" i="1"/>
  <c r="C111" i="1"/>
  <c r="G111" i="1" s="1"/>
  <c r="D111" i="1"/>
  <c r="C112" i="1"/>
  <c r="D112" i="1"/>
  <c r="C113" i="1"/>
  <c r="D113" i="1"/>
  <c r="C114" i="1"/>
  <c r="D114" i="1"/>
  <c r="C115" i="1"/>
  <c r="D115" i="1"/>
  <c r="C116" i="1"/>
  <c r="G116" i="1" s="1"/>
  <c r="D116" i="1"/>
  <c r="C117" i="1"/>
  <c r="G117" i="1" s="1"/>
  <c r="D117" i="1"/>
  <c r="C118" i="1"/>
  <c r="D118" i="1"/>
  <c r="G118" i="1" s="1"/>
  <c r="C119" i="1"/>
  <c r="D119" i="1"/>
  <c r="C120" i="1"/>
  <c r="D120" i="1"/>
  <c r="C121" i="1"/>
  <c r="G121" i="1" s="1"/>
  <c r="D121" i="1"/>
  <c r="C122" i="1"/>
  <c r="D122" i="1"/>
  <c r="C123" i="1"/>
  <c r="D123" i="1"/>
  <c r="C124" i="1"/>
  <c r="D124" i="1"/>
  <c r="C125" i="1"/>
  <c r="D125" i="1"/>
  <c r="C126" i="1"/>
  <c r="G126" i="1" s="1"/>
  <c r="D126" i="1"/>
  <c r="C127" i="1"/>
  <c r="G127" i="1" s="1"/>
  <c r="D127" i="1"/>
  <c r="C128" i="1"/>
  <c r="G128" i="1" s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G136" i="1" s="1"/>
  <c r="D136" i="1"/>
  <c r="C137" i="1"/>
  <c r="G137" i="1" s="1"/>
  <c r="D137" i="1"/>
  <c r="C138" i="1"/>
  <c r="G138" i="1" s="1"/>
  <c r="D138" i="1"/>
  <c r="C139" i="1"/>
  <c r="D139" i="1"/>
  <c r="C140" i="1"/>
  <c r="D140" i="1"/>
  <c r="C141" i="1"/>
  <c r="G141" i="1" s="1"/>
  <c r="D141" i="1"/>
  <c r="C142" i="1"/>
  <c r="D142" i="1"/>
  <c r="C143" i="1"/>
  <c r="D143" i="1"/>
  <c r="C144" i="1"/>
  <c r="D144" i="1"/>
  <c r="C145" i="1"/>
  <c r="D145" i="1"/>
  <c r="C146" i="1"/>
  <c r="G146" i="1" s="1"/>
  <c r="D146" i="1"/>
  <c r="C147" i="1"/>
  <c r="G147" i="1" s="1"/>
  <c r="D147" i="1"/>
  <c r="C148" i="1"/>
  <c r="D148" i="1"/>
  <c r="C149" i="1"/>
  <c r="D149" i="1"/>
  <c r="C150" i="1"/>
  <c r="D150" i="1"/>
  <c r="C151" i="1"/>
  <c r="G151" i="1" s="1"/>
  <c r="D151" i="1"/>
  <c r="C152" i="1"/>
  <c r="D152" i="1"/>
  <c r="C153" i="1"/>
  <c r="D153" i="1"/>
  <c r="C154" i="1"/>
  <c r="D154" i="1"/>
  <c r="C155" i="1"/>
  <c r="D155" i="1"/>
  <c r="C156" i="1"/>
  <c r="G156" i="1" s="1"/>
  <c r="D156" i="1"/>
  <c r="C157" i="1"/>
  <c r="G157" i="1" s="1"/>
  <c r="D157" i="1"/>
  <c r="C158" i="1"/>
  <c r="G158" i="1" s="1"/>
  <c r="D158" i="1"/>
  <c r="C159" i="1"/>
  <c r="D159" i="1"/>
  <c r="C160" i="1"/>
  <c r="D160" i="1"/>
  <c r="C161" i="1"/>
  <c r="G161" i="1" s="1"/>
  <c r="D161" i="1"/>
  <c r="C162" i="1"/>
  <c r="D162" i="1"/>
  <c r="C163" i="1"/>
  <c r="D163" i="1"/>
  <c r="C164" i="1"/>
  <c r="D164" i="1"/>
  <c r="C165" i="1"/>
  <c r="D165" i="1"/>
  <c r="C166" i="1"/>
  <c r="G166" i="1" s="1"/>
  <c r="D166" i="1"/>
  <c r="C167" i="1"/>
  <c r="G167" i="1" s="1"/>
  <c r="D167" i="1"/>
  <c r="C168" i="1"/>
  <c r="D168" i="1"/>
  <c r="G168" i="1" s="1"/>
  <c r="C169" i="1"/>
  <c r="D169" i="1"/>
  <c r="C170" i="1"/>
  <c r="D170" i="1"/>
  <c r="C171" i="1"/>
  <c r="G171" i="1" s="1"/>
  <c r="D171" i="1"/>
  <c r="C172" i="1"/>
  <c r="D172" i="1"/>
  <c r="C173" i="1"/>
  <c r="D173" i="1"/>
  <c r="C174" i="1"/>
  <c r="D174" i="1"/>
  <c r="C175" i="1"/>
  <c r="D175" i="1"/>
  <c r="C176" i="1"/>
  <c r="G176" i="1" s="1"/>
  <c r="D176" i="1"/>
  <c r="C177" i="1"/>
  <c r="G177" i="1" s="1"/>
  <c r="D177" i="1"/>
  <c r="C178" i="1"/>
  <c r="G178" i="1" s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G186" i="1" s="1"/>
  <c r="D186" i="1"/>
  <c r="C187" i="1"/>
  <c r="G187" i="1" s="1"/>
  <c r="D187" i="1"/>
  <c r="C188" i="1"/>
  <c r="D188" i="1"/>
  <c r="C189" i="1"/>
  <c r="D189" i="1"/>
  <c r="C190" i="1"/>
  <c r="D190" i="1"/>
  <c r="C191" i="1"/>
  <c r="G191" i="1" s="1"/>
  <c r="D191" i="1"/>
  <c r="C192" i="1"/>
  <c r="D192" i="1"/>
  <c r="C193" i="1"/>
  <c r="D193" i="1"/>
  <c r="C194" i="1"/>
  <c r="D194" i="1"/>
  <c r="C195" i="1"/>
  <c r="D195" i="1"/>
  <c r="C196" i="1"/>
  <c r="G196" i="1" s="1"/>
  <c r="D196" i="1"/>
  <c r="C197" i="1"/>
  <c r="G197" i="1" s="1"/>
  <c r="D197" i="1"/>
  <c r="C198" i="1"/>
  <c r="D198" i="1"/>
  <c r="C199" i="1"/>
  <c r="D199" i="1"/>
  <c r="C200" i="1"/>
  <c r="D200" i="1"/>
  <c r="C201" i="1"/>
  <c r="G201" i="1" s="1"/>
  <c r="D201" i="1"/>
  <c r="C202" i="1"/>
  <c r="D202" i="1"/>
  <c r="C203" i="1"/>
  <c r="D203" i="1"/>
  <c r="C204" i="1"/>
  <c r="D204" i="1"/>
  <c r="C205" i="1"/>
  <c r="D205" i="1"/>
  <c r="C206" i="1"/>
  <c r="G206" i="1" s="1"/>
  <c r="D206" i="1"/>
  <c r="C207" i="1"/>
  <c r="G207" i="1" s="1"/>
  <c r="D207" i="1"/>
  <c r="C208" i="1"/>
  <c r="D208" i="1"/>
  <c r="C209" i="1"/>
  <c r="D209" i="1"/>
  <c r="C210" i="1"/>
  <c r="D210" i="1"/>
  <c r="C211" i="1"/>
  <c r="G211" i="1" s="1"/>
  <c r="D211" i="1"/>
  <c r="C212" i="1"/>
  <c r="D212" i="1"/>
  <c r="C213" i="1"/>
  <c r="D213" i="1"/>
  <c r="C214" i="1"/>
  <c r="D214" i="1"/>
  <c r="C215" i="1"/>
  <c r="D215" i="1"/>
  <c r="C216" i="1"/>
  <c r="G216" i="1" s="1"/>
  <c r="D216" i="1"/>
  <c r="C217" i="1"/>
  <c r="G217" i="1" s="1"/>
  <c r="D217" i="1"/>
  <c r="C218" i="1"/>
  <c r="D218" i="1"/>
  <c r="G218" i="1" s="1"/>
  <c r="C219" i="1"/>
  <c r="D219" i="1"/>
  <c r="C220" i="1"/>
  <c r="D220" i="1"/>
  <c r="C221" i="1"/>
  <c r="G221" i="1" s="1"/>
  <c r="D221" i="1"/>
  <c r="C222" i="1"/>
  <c r="D222" i="1"/>
  <c r="C223" i="1"/>
  <c r="D223" i="1"/>
  <c r="C224" i="1"/>
  <c r="D224" i="1"/>
  <c r="C225" i="1"/>
  <c r="D225" i="1"/>
  <c r="C226" i="1"/>
  <c r="G226" i="1" s="1"/>
  <c r="D226" i="1"/>
  <c r="C227" i="1"/>
  <c r="D227" i="1"/>
  <c r="C228" i="1"/>
  <c r="G228" i="1" s="1"/>
  <c r="D228" i="1"/>
  <c r="C229" i="1"/>
  <c r="D229" i="1"/>
  <c r="G229" i="1" s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G236" i="1" s="1"/>
  <c r="D236" i="1"/>
  <c r="C237" i="1"/>
  <c r="G237" i="1" s="1"/>
  <c r="D237" i="1"/>
  <c r="C238" i="1"/>
  <c r="G238" i="1" s="1"/>
  <c r="D238" i="1"/>
  <c r="C239" i="1"/>
  <c r="D239" i="1"/>
  <c r="C240" i="1"/>
  <c r="D240" i="1"/>
  <c r="C241" i="1"/>
  <c r="G241" i="1" s="1"/>
  <c r="D241" i="1"/>
  <c r="C242" i="1"/>
  <c r="D242" i="1"/>
  <c r="C243" i="1"/>
  <c r="D243" i="1"/>
  <c r="C244" i="1"/>
  <c r="D244" i="1"/>
  <c r="C245" i="1"/>
  <c r="D245" i="1"/>
  <c r="C246" i="1"/>
  <c r="G246" i="1" s="1"/>
  <c r="D246" i="1"/>
  <c r="C247" i="1"/>
  <c r="G247" i="1" s="1"/>
  <c r="D247" i="1"/>
  <c r="C248" i="1"/>
  <c r="D248" i="1"/>
  <c r="C249" i="1"/>
  <c r="D249" i="1"/>
  <c r="C250" i="1"/>
  <c r="D250" i="1"/>
  <c r="C251" i="1"/>
  <c r="G251" i="1" s="1"/>
  <c r="D251" i="1"/>
  <c r="C252" i="1"/>
  <c r="D252" i="1"/>
  <c r="C253" i="1"/>
  <c r="D253" i="1"/>
  <c r="C254" i="1"/>
  <c r="D254" i="1"/>
  <c r="C255" i="1"/>
  <c r="D255" i="1"/>
  <c r="C256" i="1"/>
  <c r="D256" i="1"/>
  <c r="C257" i="1"/>
  <c r="G257" i="1" s="1"/>
  <c r="D257" i="1"/>
  <c r="D2" i="1"/>
  <c r="C2" i="1"/>
  <c r="G2" i="1" s="1"/>
  <c r="K2" i="6" l="1"/>
  <c r="L2" i="6" s="1"/>
  <c r="K7" i="6"/>
  <c r="L7" i="6" s="1"/>
  <c r="K17" i="6"/>
  <c r="L17" i="6" s="1"/>
  <c r="K27" i="6"/>
  <c r="L27" i="6" s="1"/>
  <c r="K37" i="6"/>
  <c r="L37" i="6" s="1"/>
  <c r="K47" i="6"/>
  <c r="L47" i="6" s="1"/>
  <c r="K57" i="6"/>
  <c r="L57" i="6" s="1"/>
  <c r="K67" i="6"/>
  <c r="L67" i="6" s="1"/>
  <c r="K77" i="6"/>
  <c r="L77" i="6" s="1"/>
  <c r="K87" i="6"/>
  <c r="L87" i="6" s="1"/>
  <c r="K97" i="6"/>
  <c r="L97" i="6" s="1"/>
  <c r="K107" i="6"/>
  <c r="L107" i="6" s="1"/>
  <c r="K117" i="6"/>
  <c r="L117" i="6" s="1"/>
  <c r="K127" i="6"/>
  <c r="L127" i="6" s="1"/>
  <c r="K8" i="6"/>
  <c r="L8" i="6" s="1"/>
  <c r="K18" i="6"/>
  <c r="L18" i="6" s="1"/>
  <c r="K28" i="6"/>
  <c r="L28" i="6" s="1"/>
  <c r="K38" i="6"/>
  <c r="L38" i="6" s="1"/>
  <c r="K48" i="6"/>
  <c r="L48" i="6" s="1"/>
  <c r="K58" i="6"/>
  <c r="L58" i="6" s="1"/>
  <c r="K68" i="6"/>
  <c r="L68" i="6" s="1"/>
  <c r="K78" i="6"/>
  <c r="L78" i="6" s="1"/>
  <c r="K88" i="6"/>
  <c r="L88" i="6" s="1"/>
  <c r="K98" i="6"/>
  <c r="L98" i="6" s="1"/>
  <c r="K108" i="6"/>
  <c r="L108" i="6" s="1"/>
  <c r="K118" i="6"/>
  <c r="L118" i="6" s="1"/>
  <c r="K128" i="6"/>
  <c r="L128" i="6" s="1"/>
  <c r="K9" i="6"/>
  <c r="L9" i="6" s="1"/>
  <c r="K19" i="6"/>
  <c r="L19" i="6" s="1"/>
  <c r="K29" i="6"/>
  <c r="L29" i="6" s="1"/>
  <c r="K39" i="6"/>
  <c r="L39" i="6" s="1"/>
  <c r="K49" i="6"/>
  <c r="L49" i="6" s="1"/>
  <c r="K59" i="6"/>
  <c r="L59" i="6" s="1"/>
  <c r="K69" i="6"/>
  <c r="L69" i="6" s="1"/>
  <c r="K79" i="6"/>
  <c r="L79" i="6" s="1"/>
  <c r="K89" i="6"/>
  <c r="L89" i="6" s="1"/>
  <c r="K99" i="6"/>
  <c r="L99" i="6" s="1"/>
  <c r="K109" i="6"/>
  <c r="L109" i="6" s="1"/>
  <c r="K119" i="6"/>
  <c r="L119" i="6" s="1"/>
  <c r="K129" i="6"/>
  <c r="L129" i="6" s="1"/>
  <c r="K10" i="6"/>
  <c r="L10" i="6" s="1"/>
  <c r="K20" i="6"/>
  <c r="L20" i="6" s="1"/>
  <c r="K30" i="6"/>
  <c r="L30" i="6" s="1"/>
  <c r="K40" i="6"/>
  <c r="L40" i="6" s="1"/>
  <c r="K50" i="6"/>
  <c r="L50" i="6" s="1"/>
  <c r="K60" i="6"/>
  <c r="L60" i="6" s="1"/>
  <c r="K70" i="6"/>
  <c r="L70" i="6" s="1"/>
  <c r="K80" i="6"/>
  <c r="L80" i="6" s="1"/>
  <c r="K90" i="6"/>
  <c r="L90" i="6" s="1"/>
  <c r="K100" i="6"/>
  <c r="L100" i="6" s="1"/>
  <c r="K110" i="6"/>
  <c r="L110" i="6" s="1"/>
  <c r="K120" i="6"/>
  <c r="L120" i="6" s="1"/>
  <c r="K130" i="6"/>
  <c r="L130" i="6" s="1"/>
  <c r="K11" i="6"/>
  <c r="L11" i="6" s="1"/>
  <c r="K21" i="6"/>
  <c r="L21" i="6" s="1"/>
  <c r="K31" i="6"/>
  <c r="L31" i="6" s="1"/>
  <c r="K41" i="6"/>
  <c r="L41" i="6" s="1"/>
  <c r="K51" i="6"/>
  <c r="L51" i="6" s="1"/>
  <c r="K61" i="6"/>
  <c r="L61" i="6" s="1"/>
  <c r="K71" i="6"/>
  <c r="L71" i="6" s="1"/>
  <c r="K81" i="6"/>
  <c r="L81" i="6" s="1"/>
  <c r="K91" i="6"/>
  <c r="L91" i="6" s="1"/>
  <c r="K101" i="6"/>
  <c r="L101" i="6" s="1"/>
  <c r="K111" i="6"/>
  <c r="L111" i="6" s="1"/>
  <c r="K121" i="6"/>
  <c r="L121" i="6" s="1"/>
  <c r="K122" i="6"/>
  <c r="L122" i="6" s="1"/>
  <c r="K103" i="6"/>
  <c r="L103" i="6" s="1"/>
  <c r="K113" i="6"/>
  <c r="L113" i="6" s="1"/>
  <c r="K123" i="6"/>
  <c r="L123" i="6" s="1"/>
  <c r="K12" i="6"/>
  <c r="L12" i="6" s="1"/>
  <c r="K32" i="6"/>
  <c r="L32" i="6" s="1"/>
  <c r="K112" i="6"/>
  <c r="L112" i="6" s="1"/>
  <c r="K83" i="6"/>
  <c r="L83" i="6" s="1"/>
  <c r="K4" i="6"/>
  <c r="L4" i="6" s="1"/>
  <c r="K14" i="6"/>
  <c r="L14" i="6" s="1"/>
  <c r="K24" i="6"/>
  <c r="L24" i="6" s="1"/>
  <c r="K34" i="6"/>
  <c r="L34" i="6" s="1"/>
  <c r="K44" i="6"/>
  <c r="L44" i="6" s="1"/>
  <c r="K54" i="6"/>
  <c r="L54" i="6" s="1"/>
  <c r="K64" i="6"/>
  <c r="L64" i="6" s="1"/>
  <c r="K74" i="6"/>
  <c r="L74" i="6" s="1"/>
  <c r="K84" i="6"/>
  <c r="L84" i="6" s="1"/>
  <c r="K94" i="6"/>
  <c r="L94" i="6" s="1"/>
  <c r="K104" i="6"/>
  <c r="L104" i="6" s="1"/>
  <c r="K114" i="6"/>
  <c r="L114" i="6" s="1"/>
  <c r="K124" i="6"/>
  <c r="L124" i="6" s="1"/>
  <c r="K22" i="6"/>
  <c r="L22" i="6" s="1"/>
  <c r="K42" i="6"/>
  <c r="L42" i="6" s="1"/>
  <c r="K102" i="6"/>
  <c r="L102" i="6" s="1"/>
  <c r="K3" i="6"/>
  <c r="L3" i="6" s="1"/>
  <c r="K73" i="6"/>
  <c r="L73" i="6" s="1"/>
  <c r="K5" i="6"/>
  <c r="L5" i="6" s="1"/>
  <c r="K15" i="6"/>
  <c r="L15" i="6" s="1"/>
  <c r="K25" i="6"/>
  <c r="L25" i="6" s="1"/>
  <c r="K35" i="6"/>
  <c r="L35" i="6" s="1"/>
  <c r="K45" i="6"/>
  <c r="L45" i="6" s="1"/>
  <c r="K55" i="6"/>
  <c r="L55" i="6" s="1"/>
  <c r="K65" i="6"/>
  <c r="L65" i="6" s="1"/>
  <c r="K75" i="6"/>
  <c r="L75" i="6" s="1"/>
  <c r="K85" i="6"/>
  <c r="L85" i="6" s="1"/>
  <c r="K95" i="6"/>
  <c r="L95" i="6" s="1"/>
  <c r="K105" i="6"/>
  <c r="L105" i="6" s="1"/>
  <c r="K115" i="6"/>
  <c r="L115" i="6" s="1"/>
  <c r="K125" i="6"/>
  <c r="L125" i="6" s="1"/>
  <c r="K52" i="6"/>
  <c r="L52" i="6" s="1"/>
  <c r="K62" i="6"/>
  <c r="L62" i="6" s="1"/>
  <c r="K72" i="6"/>
  <c r="L72" i="6" s="1"/>
  <c r="K82" i="6"/>
  <c r="L82" i="6" s="1"/>
  <c r="K92" i="6"/>
  <c r="L92" i="6" s="1"/>
  <c r="K13" i="6"/>
  <c r="L13" i="6" s="1"/>
  <c r="K23" i="6"/>
  <c r="L23" i="6" s="1"/>
  <c r="K33" i="6"/>
  <c r="L33" i="6" s="1"/>
  <c r="K43" i="6"/>
  <c r="L43" i="6" s="1"/>
  <c r="K53" i="6"/>
  <c r="L53" i="6" s="1"/>
  <c r="K63" i="6"/>
  <c r="L63" i="6" s="1"/>
  <c r="K93" i="6"/>
  <c r="L93" i="6" s="1"/>
  <c r="K6" i="6"/>
  <c r="L6" i="6" s="1"/>
  <c r="K16" i="6"/>
  <c r="L16" i="6" s="1"/>
  <c r="K26" i="6"/>
  <c r="L26" i="6" s="1"/>
  <c r="K36" i="6"/>
  <c r="L36" i="6" s="1"/>
  <c r="K46" i="6"/>
  <c r="L46" i="6" s="1"/>
  <c r="K56" i="6"/>
  <c r="L56" i="6" s="1"/>
  <c r="K66" i="6"/>
  <c r="L66" i="6" s="1"/>
  <c r="K76" i="6"/>
  <c r="L76" i="6" s="1"/>
  <c r="K86" i="6"/>
  <c r="L86" i="6" s="1"/>
  <c r="K96" i="6"/>
  <c r="L96" i="6" s="1"/>
  <c r="K106" i="6"/>
  <c r="L106" i="6" s="1"/>
  <c r="K116" i="6"/>
  <c r="L116" i="6" s="1"/>
  <c r="K126" i="6"/>
  <c r="L126" i="6" s="1"/>
  <c r="G50" i="5"/>
  <c r="G60" i="5"/>
  <c r="G90" i="5"/>
  <c r="G120" i="5"/>
  <c r="G130" i="5"/>
  <c r="G190" i="5"/>
  <c r="G200" i="5"/>
  <c r="G210" i="5"/>
  <c r="G220" i="5"/>
  <c r="G230" i="5"/>
  <c r="G240" i="5"/>
  <c r="G70" i="5"/>
  <c r="G110" i="5"/>
  <c r="G140" i="5"/>
  <c r="G180" i="5"/>
  <c r="G250" i="5"/>
  <c r="G170" i="5"/>
  <c r="G32" i="5"/>
  <c r="G42" i="5"/>
  <c r="G52" i="5"/>
  <c r="G62" i="5"/>
  <c r="G72" i="5"/>
  <c r="G82" i="5"/>
  <c r="G92" i="5"/>
  <c r="G102" i="5"/>
  <c r="G112" i="5"/>
  <c r="G122" i="5"/>
  <c r="G132" i="5"/>
  <c r="G142" i="5"/>
  <c r="G152" i="5"/>
  <c r="G162" i="5"/>
  <c r="G172" i="5"/>
  <c r="G182" i="5"/>
  <c r="G192" i="5"/>
  <c r="G202" i="5"/>
  <c r="G212" i="5"/>
  <c r="G222" i="5"/>
  <c r="G232" i="5"/>
  <c r="G242" i="5"/>
  <c r="G252" i="5"/>
  <c r="G80" i="5"/>
  <c r="G150" i="5"/>
  <c r="G40" i="5"/>
  <c r="G15" i="5"/>
  <c r="G6" i="5"/>
  <c r="G16" i="5"/>
  <c r="G26" i="5"/>
  <c r="G100" i="5"/>
  <c r="G160" i="5"/>
  <c r="G5" i="5"/>
  <c r="G25" i="5"/>
  <c r="G68" i="1"/>
  <c r="G18" i="1"/>
  <c r="G198" i="1"/>
  <c r="G148" i="1"/>
  <c r="G227" i="1"/>
  <c r="G248" i="1"/>
  <c r="G98" i="1"/>
  <c r="G231" i="1"/>
  <c r="G181" i="1"/>
  <c r="G131" i="1"/>
  <c r="G81" i="1"/>
  <c r="G31" i="1"/>
  <c r="G2" i="5"/>
  <c r="G250" i="1"/>
  <c r="G240" i="1"/>
  <c r="G230" i="1"/>
  <c r="G220" i="1"/>
  <c r="G205" i="1"/>
  <c r="G190" i="1"/>
  <c r="G180" i="1"/>
  <c r="G170" i="1"/>
  <c r="G155" i="1"/>
  <c r="G135" i="1"/>
  <c r="G125" i="1"/>
  <c r="G105" i="1"/>
  <c r="G95" i="1"/>
  <c r="G85" i="1"/>
  <c r="G75" i="1"/>
  <c r="G65" i="1"/>
  <c r="G55" i="1"/>
  <c r="G45" i="1"/>
  <c r="G35" i="1"/>
  <c r="G25" i="1"/>
  <c r="G15" i="1"/>
  <c r="G5" i="1"/>
  <c r="G249" i="1"/>
  <c r="G239" i="1"/>
  <c r="G234" i="1"/>
  <c r="G224" i="1"/>
  <c r="G219" i="1"/>
  <c r="G209" i="1"/>
  <c r="G204" i="1"/>
  <c r="G194" i="1"/>
  <c r="G189" i="1"/>
  <c r="G169" i="1"/>
  <c r="G164" i="1"/>
  <c r="G154" i="1"/>
  <c r="G144" i="1"/>
  <c r="G139" i="1"/>
  <c r="G129" i="1"/>
  <c r="G124" i="1"/>
  <c r="G119" i="1"/>
  <c r="G109" i="1"/>
  <c r="G99" i="1"/>
  <c r="G89" i="1"/>
  <c r="G84" i="1"/>
  <c r="G79" i="1"/>
  <c r="G74" i="1"/>
  <c r="G69" i="1"/>
  <c r="G64" i="1"/>
  <c r="G59" i="1"/>
  <c r="G54" i="1"/>
  <c r="G49" i="1"/>
  <c r="G44" i="1"/>
  <c r="G39" i="1"/>
  <c r="G34" i="1"/>
  <c r="G29" i="1"/>
  <c r="G24" i="1"/>
  <c r="G19" i="1"/>
  <c r="G14" i="1"/>
  <c r="G9" i="1"/>
  <c r="G4" i="1"/>
  <c r="G255" i="1"/>
  <c r="G245" i="1"/>
  <c r="G225" i="1"/>
  <c r="G215" i="1"/>
  <c r="G210" i="1"/>
  <c r="G195" i="1"/>
  <c r="G185" i="1"/>
  <c r="G175" i="1"/>
  <c r="G165" i="1"/>
  <c r="G150" i="1"/>
  <c r="G140" i="1"/>
  <c r="G130" i="1"/>
  <c r="G110" i="1"/>
  <c r="G100" i="1"/>
  <c r="G90" i="1"/>
  <c r="G80" i="1"/>
  <c r="G70" i="1"/>
  <c r="G60" i="1"/>
  <c r="G50" i="1"/>
  <c r="G40" i="1"/>
  <c r="G30" i="1"/>
  <c r="G20" i="1"/>
  <c r="G10" i="1"/>
  <c r="G244" i="1"/>
  <c r="G214" i="1"/>
  <c r="G199" i="1"/>
  <c r="G184" i="1"/>
  <c r="G159" i="1"/>
  <c r="G149" i="1"/>
  <c r="G134" i="1"/>
  <c r="G114" i="1"/>
  <c r="G235" i="1"/>
  <c r="G160" i="1"/>
  <c r="G115" i="1"/>
  <c r="G254" i="1"/>
  <c r="G174" i="1"/>
  <c r="G104" i="1"/>
  <c r="G253" i="1"/>
  <c r="G243" i="1"/>
  <c r="G233" i="1"/>
  <c r="G223" i="1"/>
  <c r="G213" i="1"/>
  <c r="G203" i="1"/>
  <c r="G193" i="1"/>
  <c r="G183" i="1"/>
  <c r="G173" i="1"/>
  <c r="G163" i="1"/>
  <c r="G153" i="1"/>
  <c r="G143" i="1"/>
  <c r="G133" i="1"/>
  <c r="G123" i="1"/>
  <c r="G113" i="1"/>
  <c r="G103" i="1"/>
  <c r="G93" i="1"/>
  <c r="G83" i="1"/>
  <c r="G73" i="1"/>
  <c r="G63" i="1"/>
  <c r="G53" i="1"/>
  <c r="G43" i="1"/>
  <c r="G33" i="1"/>
  <c r="G23" i="1"/>
  <c r="G13" i="1"/>
  <c r="G3" i="1"/>
  <c r="G200" i="1"/>
  <c r="G145" i="1"/>
  <c r="G120" i="1"/>
  <c r="G179" i="1"/>
  <c r="G94" i="1"/>
  <c r="G252" i="1"/>
  <c r="G242" i="1"/>
  <c r="G232" i="1"/>
  <c r="G222" i="1"/>
  <c r="G212" i="1"/>
  <c r="G202" i="1"/>
  <c r="G192" i="1"/>
  <c r="G182" i="1"/>
  <c r="G172" i="1"/>
  <c r="G162" i="1"/>
  <c r="G152" i="1"/>
  <c r="G142" i="1"/>
  <c r="G132" i="1"/>
  <c r="G122" i="1"/>
  <c r="G112" i="1"/>
  <c r="G102" i="1"/>
  <c r="G92" i="1"/>
  <c r="G82" i="1"/>
  <c r="G72" i="1"/>
  <c r="G62" i="1"/>
  <c r="G52" i="1"/>
  <c r="G42" i="1"/>
  <c r="G32" i="1"/>
  <c r="G22" i="1"/>
  <c r="D12" i="4" l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11" i="4"/>
  <c r="D10" i="4"/>
  <c r="D9" i="4"/>
  <c r="D8" i="4"/>
  <c r="D7" i="4"/>
  <c r="D6" i="4"/>
  <c r="D5" i="4"/>
  <c r="D4" i="4"/>
  <c r="D3" i="4"/>
  <c r="D2" i="4"/>
  <c r="C7" i="3"/>
  <c r="C8" i="3"/>
  <c r="C9" i="3"/>
  <c r="C10" i="3"/>
  <c r="C11" i="3"/>
  <c r="C12" i="3"/>
  <c r="C13" i="3"/>
  <c r="C14" i="3"/>
  <c r="C15" i="3"/>
  <c r="C16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<sst xmlns="http://schemas.openxmlformats.org/spreadsheetml/2006/main" count="950" uniqueCount="188">
  <si>
    <t>L3B00</t>
  </si>
  <si>
    <t>7A</t>
  </si>
  <si>
    <t>A3</t>
  </si>
  <si>
    <t>CC</t>
  </si>
  <si>
    <t>F4</t>
  </si>
  <si>
    <t>1D</t>
  </si>
  <si>
    <t>6F</t>
  </si>
  <si>
    <t>C0</t>
  </si>
  <si>
    <t>E9</t>
  </si>
  <si>
    <t>3A</t>
  </si>
  <si>
    <t>8B</t>
  </si>
  <si>
    <t>B4</t>
  </si>
  <si>
    <t>DC</t>
  </si>
  <si>
    <t>2D</t>
  </si>
  <si>
    <t>7E</t>
  </si>
  <si>
    <t>A7</t>
  </si>
  <si>
    <t>CF</t>
  </si>
  <si>
    <t>F7</t>
  </si>
  <si>
    <t>C1</t>
  </si>
  <si>
    <t>B1</t>
  </si>
  <si>
    <t>D9</t>
  </si>
  <si>
    <t>A0</t>
  </si>
  <si>
    <t>C8</t>
  </si>
  <si>
    <t>EF</t>
  </si>
  <si>
    <t>3E</t>
  </si>
  <si>
    <t>8D</t>
  </si>
  <si>
    <t>B5</t>
  </si>
  <si>
    <t>2A</t>
  </si>
  <si>
    <t>9F</t>
  </si>
  <si>
    <t>C6</t>
  </si>
  <si>
    <t>ED</t>
  </si>
  <si>
    <t>3B</t>
  </si>
  <si>
    <t>AE</t>
  </si>
  <si>
    <t>D5</t>
  </si>
  <si>
    <t>FB</t>
  </si>
  <si>
    <t>6E</t>
  </si>
  <si>
    <t>BA</t>
  </si>
  <si>
    <t>E0</t>
  </si>
  <si>
    <t>2C</t>
  </si>
  <si>
    <t>9D</t>
  </si>
  <si>
    <t>C2</t>
  </si>
  <si>
    <t>E7</t>
  </si>
  <si>
    <t>0D</t>
  </si>
  <si>
    <t>7C</t>
  </si>
  <si>
    <t>A1</t>
  </si>
  <si>
    <t>EB</t>
  </si>
  <si>
    <t>7D</t>
  </si>
  <si>
    <t>A2</t>
  </si>
  <si>
    <t>EA</t>
  </si>
  <si>
    <t>0F</t>
  </si>
  <si>
    <t>9E</t>
  </si>
  <si>
    <t>E5</t>
  </si>
  <si>
    <t>B9</t>
  </si>
  <si>
    <t>FF</t>
  </si>
  <si>
    <t>AB</t>
  </si>
  <si>
    <t>CE</t>
  </si>
  <si>
    <t>F0</t>
  </si>
  <si>
    <t>BB</t>
  </si>
  <si>
    <t>FD</t>
  </si>
  <si>
    <t>1F</t>
  </si>
  <si>
    <t>C3</t>
  </si>
  <si>
    <t>E4</t>
  </si>
  <si>
    <t>A6</t>
  </si>
  <si>
    <t>E6</t>
  </si>
  <si>
    <t>1E</t>
  </si>
  <si>
    <t>3D</t>
  </si>
  <si>
    <t>5B</t>
  </si>
  <si>
    <t>B7</t>
  </si>
  <si>
    <t>F3</t>
  </si>
  <si>
    <t>2F</t>
  </si>
  <si>
    <t>4C</t>
  </si>
  <si>
    <t>6A</t>
  </si>
  <si>
    <t>A5</t>
  </si>
  <si>
    <t>1A</t>
  </si>
  <si>
    <t>AA</t>
  </si>
  <si>
    <t>E2</t>
  </si>
  <si>
    <t>FE</t>
  </si>
  <si>
    <t>1B</t>
  </si>
  <si>
    <t>8A</t>
  </si>
  <si>
    <t>DD</t>
  </si>
  <si>
    <t>F8</t>
  </si>
  <si>
    <t>2E</t>
  </si>
  <si>
    <t>7F</t>
  </si>
  <si>
    <t>9A</t>
  </si>
  <si>
    <t>6C</t>
  </si>
  <si>
    <t>D3</t>
  </si>
  <si>
    <t>EC</t>
  </si>
  <si>
    <t>9C</t>
  </si>
  <si>
    <t>CD</t>
  </si>
  <si>
    <t>5E</t>
  </si>
  <si>
    <t>8E</t>
  </si>
  <si>
    <t>BE</t>
  </si>
  <si>
    <t>4A</t>
  </si>
  <si>
    <t>BC</t>
  </si>
  <si>
    <t>B0</t>
  </si>
  <si>
    <t>C5</t>
  </si>
  <si>
    <t>DB</t>
  </si>
  <si>
    <t>5A</t>
  </si>
  <si>
    <t>D7</t>
  </si>
  <si>
    <t>0A</t>
  </si>
  <si>
    <t>0B</t>
  </si>
  <si>
    <t>0C</t>
  </si>
  <si>
    <t>0E</t>
  </si>
  <si>
    <t>1C</t>
  </si>
  <si>
    <t>4D</t>
  </si>
  <si>
    <t>5C</t>
  </si>
  <si>
    <t>5F</t>
  </si>
  <si>
    <t>6B</t>
  </si>
  <si>
    <t>6D</t>
  </si>
  <si>
    <t>7B</t>
  </si>
  <si>
    <t>8C</t>
  </si>
  <si>
    <t>9B</t>
  </si>
  <si>
    <t>AC</t>
  </si>
  <si>
    <t>B3</t>
  </si>
  <si>
    <t>C4</t>
  </si>
  <si>
    <t>CA</t>
  </si>
  <si>
    <t>D1</t>
  </si>
  <si>
    <t>D8</t>
  </si>
  <si>
    <t>DA</t>
  </si>
  <si>
    <t>DF</t>
  </si>
  <si>
    <t>E3</t>
  </si>
  <si>
    <t>EE</t>
  </si>
  <si>
    <t>F1</t>
  </si>
  <si>
    <t>F2</t>
  </si>
  <si>
    <t>F5</t>
  </si>
  <si>
    <t>F6</t>
  </si>
  <si>
    <t>F9</t>
  </si>
  <si>
    <t>FA</t>
  </si>
  <si>
    <t>FC</t>
  </si>
  <si>
    <t>Index</t>
  </si>
  <si>
    <t>Decimal</t>
  </si>
  <si>
    <t>L5980 hex</t>
  </si>
  <si>
    <t>Sine</t>
  </si>
  <si>
    <t>Using an index of 0 to 127</t>
  </si>
  <si>
    <t>Looks like the first part of a sine graph</t>
  </si>
  <si>
    <t>From 0 to 90 degrees (0 to PI/2 radians)</t>
  </si>
  <si>
    <t>So an index of 0-127 == an index of 0-PI/2</t>
  </si>
  <si>
    <t>So the graph shows sin(x/128 * pi/2) for x = 0 to 127</t>
  </si>
  <si>
    <t>L3C00 hex</t>
  </si>
  <si>
    <t>(3C00 3B00)</t>
  </si>
  <si>
    <t>Decimal 3C00</t>
  </si>
  <si>
    <t>Decimal 3B00</t>
  </si>
  <si>
    <t>Which is an arctan table</t>
  </si>
  <si>
    <t>Revs</t>
  </si>
  <si>
    <t>L3C01</t>
  </si>
  <si>
    <t>Decimal 3C01</t>
  </si>
  <si>
    <t>Revs * 32</t>
  </si>
  <si>
    <t>Same shape as arctanY in Revs</t>
  </si>
  <si>
    <t>Weird dots along the graph</t>
  </si>
  <si>
    <t>Down to a mismatch of high and low byte</t>
  </si>
  <si>
    <t>Need to rejig so when hi goes up, lo wraps around via zero</t>
  </si>
  <si>
    <t>Turns out to be 32 * Revs value</t>
  </si>
  <si>
    <t>L3D00</t>
  </si>
  <si>
    <t>3F</t>
  </si>
  <si>
    <t>4E</t>
  </si>
  <si>
    <t>5D</t>
  </si>
  <si>
    <t>A8</t>
  </si>
  <si>
    <t>A9</t>
  </si>
  <si>
    <t>AD</t>
  </si>
  <si>
    <t>AF</t>
  </si>
  <si>
    <t>B2</t>
  </si>
  <si>
    <t>B6</t>
  </si>
  <si>
    <t>B8</t>
  </si>
  <si>
    <t>BF</t>
  </si>
  <si>
    <t>C7</t>
  </si>
  <si>
    <t>C9</t>
  </si>
  <si>
    <t>D2</t>
  </si>
  <si>
    <t>D4</t>
  </si>
  <si>
    <t>4B</t>
  </si>
  <si>
    <t>4F</t>
  </si>
  <si>
    <t>Looks like first two values are a hangover from the end of L3C01</t>
  </si>
  <si>
    <t>So this table actually starts at L3D02</t>
  </si>
  <si>
    <t>And it looks like it ends after 128 bytes, as sequence breaks</t>
  </si>
  <si>
    <t>Revs * PI/2</t>
  </si>
  <si>
    <t>Decimal 3D00</t>
  </si>
  <si>
    <t>L3B00 hex</t>
  </si>
  <si>
    <t>Result is very close to 1 + ATAN(x/256)*256*2 - ((x-1)/25)^2</t>
  </si>
  <si>
    <t>As int()</t>
  </si>
  <si>
    <t>Divergence calculated</t>
  </si>
  <si>
    <t>Revs simplified</t>
  </si>
  <si>
    <t>Divergence from table</t>
  </si>
  <si>
    <t>Divergence of sum</t>
  </si>
  <si>
    <t>Sum of Revs and divergence calc</t>
  </si>
  <si>
    <t>CORRECT!</t>
  </si>
  <si>
    <t>NOT QUITE</t>
  </si>
  <si>
    <t>A/128</t>
  </si>
  <si>
    <t>ATAN(A/128)</t>
  </si>
  <si>
    <t>ALSO!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</si>
</sst>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L3C00!$D$1</c:f>
              <c:strCache>
                <c:ptCount val="1"/>
                <c:pt idx="0">
                  <c:v>Decimal 3C00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L3C00!$C$2:$C$258</c:f>
              <c:numCache>
                <c:formatCode>General</c:formatCode>
                <c:ptCount val="2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</c:numCache>
            </c:numRef>
          </c:xVal>
          <c:yVal>
            <c:numRef>
              <c:f>L3C00!$D$2:$D$258</c:f>
              <c:numCache>
                <c:formatCode>General</c:formatCode>
                <c:ptCount val="2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11</c:v>
                </c:pt>
                <c:pt idx="77">
                  <c:v>11</c:v>
                </c:pt>
                <c:pt idx="78">
                  <c:v>11</c:v>
                </c:pt>
                <c:pt idx="79">
                  <c:v>12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3">
                  <c:v>12</c:v>
                </c:pt>
                <c:pt idx="84">
                  <c:v>12</c:v>
                </c:pt>
                <c:pt idx="85">
                  <c:v>12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13</c:v>
                </c:pt>
                <c:pt idx="91">
                  <c:v>13</c:v>
                </c:pt>
                <c:pt idx="92">
                  <c:v>13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14</c:v>
                </c:pt>
                <c:pt idx="97">
                  <c:v>14</c:v>
                </c:pt>
                <c:pt idx="98">
                  <c:v>14</c:v>
                </c:pt>
                <c:pt idx="99">
                  <c:v>14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17</c:v>
                </c:pt>
                <c:pt idx="116">
                  <c:v>17</c:v>
                </c:pt>
                <c:pt idx="117">
                  <c:v>17</c:v>
                </c:pt>
                <c:pt idx="118">
                  <c:v>17</c:v>
                </c:pt>
                <c:pt idx="119">
                  <c:v>17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18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21</c:v>
                </c:pt>
                <c:pt idx="148">
                  <c:v>21</c:v>
                </c:pt>
                <c:pt idx="149">
                  <c:v>21</c:v>
                </c:pt>
                <c:pt idx="150">
                  <c:v>21</c:v>
                </c:pt>
                <c:pt idx="151">
                  <c:v>21</c:v>
                </c:pt>
                <c:pt idx="152">
                  <c:v>21</c:v>
                </c:pt>
                <c:pt idx="153">
                  <c:v>21</c:v>
                </c:pt>
                <c:pt idx="154">
                  <c:v>21</c:v>
                </c:pt>
                <c:pt idx="155">
                  <c:v>22</c:v>
                </c:pt>
                <c:pt idx="156">
                  <c:v>22</c:v>
                </c:pt>
                <c:pt idx="157">
                  <c:v>22</c:v>
                </c:pt>
                <c:pt idx="158">
                  <c:v>22</c:v>
                </c:pt>
                <c:pt idx="159">
                  <c:v>22</c:v>
                </c:pt>
                <c:pt idx="160">
                  <c:v>22</c:v>
                </c:pt>
                <c:pt idx="161">
                  <c:v>22</c:v>
                </c:pt>
                <c:pt idx="162">
                  <c:v>22</c:v>
                </c:pt>
                <c:pt idx="163">
                  <c:v>22</c:v>
                </c:pt>
                <c:pt idx="164">
                  <c:v>23</c:v>
                </c:pt>
                <c:pt idx="165">
                  <c:v>23</c:v>
                </c:pt>
                <c:pt idx="166">
                  <c:v>23</c:v>
                </c:pt>
                <c:pt idx="167">
                  <c:v>23</c:v>
                </c:pt>
                <c:pt idx="168">
                  <c:v>23</c:v>
                </c:pt>
                <c:pt idx="169">
                  <c:v>23</c:v>
                </c:pt>
                <c:pt idx="170">
                  <c:v>23</c:v>
                </c:pt>
                <c:pt idx="171">
                  <c:v>23</c:v>
                </c:pt>
                <c:pt idx="172">
                  <c:v>23</c:v>
                </c:pt>
                <c:pt idx="173">
                  <c:v>24</c:v>
                </c:pt>
                <c:pt idx="174">
                  <c:v>24</c:v>
                </c:pt>
                <c:pt idx="175">
                  <c:v>24</c:v>
                </c:pt>
                <c:pt idx="176">
                  <c:v>24</c:v>
                </c:pt>
                <c:pt idx="177">
                  <c:v>24</c:v>
                </c:pt>
                <c:pt idx="178">
                  <c:v>24</c:v>
                </c:pt>
                <c:pt idx="179">
                  <c:v>24</c:v>
                </c:pt>
                <c:pt idx="180">
                  <c:v>24</c:v>
                </c:pt>
                <c:pt idx="181">
                  <c:v>24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26</c:v>
                </c:pt>
                <c:pt idx="192">
                  <c:v>26</c:v>
                </c:pt>
                <c:pt idx="193">
                  <c:v>26</c:v>
                </c:pt>
                <c:pt idx="194">
                  <c:v>26</c:v>
                </c:pt>
                <c:pt idx="195">
                  <c:v>26</c:v>
                </c:pt>
                <c:pt idx="196">
                  <c:v>26</c:v>
                </c:pt>
                <c:pt idx="197">
                  <c:v>26</c:v>
                </c:pt>
                <c:pt idx="198">
                  <c:v>26</c:v>
                </c:pt>
                <c:pt idx="199">
                  <c:v>26</c:v>
                </c:pt>
                <c:pt idx="200">
                  <c:v>26</c:v>
                </c:pt>
                <c:pt idx="201">
                  <c:v>27</c:v>
                </c:pt>
                <c:pt idx="202">
                  <c:v>27</c:v>
                </c:pt>
                <c:pt idx="203">
                  <c:v>27</c:v>
                </c:pt>
                <c:pt idx="204">
                  <c:v>27</c:v>
                </c:pt>
                <c:pt idx="205">
                  <c:v>27</c:v>
                </c:pt>
                <c:pt idx="206">
                  <c:v>27</c:v>
                </c:pt>
                <c:pt idx="207">
                  <c:v>27</c:v>
                </c:pt>
                <c:pt idx="208">
                  <c:v>27</c:v>
                </c:pt>
                <c:pt idx="209">
                  <c:v>27</c:v>
                </c:pt>
                <c:pt idx="210">
                  <c:v>27</c:v>
                </c:pt>
                <c:pt idx="211">
                  <c:v>27</c:v>
                </c:pt>
                <c:pt idx="212">
                  <c:v>28</c:v>
                </c:pt>
                <c:pt idx="213">
                  <c:v>28</c:v>
                </c:pt>
                <c:pt idx="214">
                  <c:v>28</c:v>
                </c:pt>
                <c:pt idx="215">
                  <c:v>28</c:v>
                </c:pt>
                <c:pt idx="216">
                  <c:v>28</c:v>
                </c:pt>
                <c:pt idx="217">
                  <c:v>28</c:v>
                </c:pt>
                <c:pt idx="218">
                  <c:v>28</c:v>
                </c:pt>
                <c:pt idx="219">
                  <c:v>28</c:v>
                </c:pt>
                <c:pt idx="220">
                  <c:v>28</c:v>
                </c:pt>
                <c:pt idx="221">
                  <c:v>28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30</c:v>
                </c:pt>
                <c:pt idx="235">
                  <c:v>30</c:v>
                </c:pt>
                <c:pt idx="236">
                  <c:v>30</c:v>
                </c:pt>
                <c:pt idx="237">
                  <c:v>30</c:v>
                </c:pt>
                <c:pt idx="238">
                  <c:v>30</c:v>
                </c:pt>
                <c:pt idx="239">
                  <c:v>30</c:v>
                </c:pt>
                <c:pt idx="240">
                  <c:v>30</c:v>
                </c:pt>
                <c:pt idx="241">
                  <c:v>30</c:v>
                </c:pt>
                <c:pt idx="242">
                  <c:v>30</c:v>
                </c:pt>
                <c:pt idx="243">
                  <c:v>30</c:v>
                </c:pt>
                <c:pt idx="244">
                  <c:v>30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31</c:v>
                </c:pt>
                <c:pt idx="253">
                  <c:v>31</c:v>
                </c:pt>
                <c:pt idx="254">
                  <c:v>31</c:v>
                </c:pt>
                <c:pt idx="255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23-A14C-A6DE-B37257B20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1938463"/>
        <c:axId val="1701927375"/>
      </c:scatterChart>
      <c:valAx>
        <c:axId val="170193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1927375"/>
        <c:crosses val="autoZero"/>
        <c:crossBetween val="midCat"/>
      </c:valAx>
      <c:valAx>
        <c:axId val="170192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1938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'L3C00+L3B00'!$G$1</c:f>
              <c:strCache>
                <c:ptCount val="1"/>
                <c:pt idx="0">
                  <c:v>(3C00 3B00)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'L3C00+L3B00'!$F$2:$F$258</c:f>
              <c:numCache>
                <c:formatCode>General</c:formatCode>
                <c:ptCount val="2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</c:numCache>
            </c:numRef>
          </c:xVal>
          <c:yVal>
            <c:numRef>
              <c:f>'L3C00+L3B00'!$G$2:$G$258</c:f>
              <c:numCache>
                <c:formatCode>General</c:formatCode>
                <c:ptCount val="257"/>
                <c:pt idx="0">
                  <c:v>0</c:v>
                </c:pt>
                <c:pt idx="1">
                  <c:v>41</c:v>
                </c:pt>
                <c:pt idx="2">
                  <c:v>81</c:v>
                </c:pt>
                <c:pt idx="3">
                  <c:v>122</c:v>
                </c:pt>
                <c:pt idx="4">
                  <c:v>163</c:v>
                </c:pt>
                <c:pt idx="5">
                  <c:v>204</c:v>
                </c:pt>
                <c:pt idx="6">
                  <c:v>244</c:v>
                </c:pt>
                <c:pt idx="7">
                  <c:v>29</c:v>
                </c:pt>
                <c:pt idx="8">
                  <c:v>326</c:v>
                </c:pt>
                <c:pt idx="9">
                  <c:v>367</c:v>
                </c:pt>
                <c:pt idx="10">
                  <c:v>407</c:v>
                </c:pt>
                <c:pt idx="11">
                  <c:v>448</c:v>
                </c:pt>
                <c:pt idx="12">
                  <c:v>489</c:v>
                </c:pt>
                <c:pt idx="13">
                  <c:v>273</c:v>
                </c:pt>
                <c:pt idx="14">
                  <c:v>570</c:v>
                </c:pt>
                <c:pt idx="15">
                  <c:v>610</c:v>
                </c:pt>
                <c:pt idx="16">
                  <c:v>651</c:v>
                </c:pt>
                <c:pt idx="17">
                  <c:v>692</c:v>
                </c:pt>
                <c:pt idx="18">
                  <c:v>732</c:v>
                </c:pt>
                <c:pt idx="19">
                  <c:v>517</c:v>
                </c:pt>
                <c:pt idx="20">
                  <c:v>813</c:v>
                </c:pt>
                <c:pt idx="21">
                  <c:v>854</c:v>
                </c:pt>
                <c:pt idx="22">
                  <c:v>894</c:v>
                </c:pt>
                <c:pt idx="23">
                  <c:v>935</c:v>
                </c:pt>
                <c:pt idx="24">
                  <c:v>975</c:v>
                </c:pt>
                <c:pt idx="25">
                  <c:v>1015</c:v>
                </c:pt>
                <c:pt idx="26">
                  <c:v>800</c:v>
                </c:pt>
                <c:pt idx="27">
                  <c:v>1096</c:v>
                </c:pt>
                <c:pt idx="28">
                  <c:v>1136</c:v>
                </c:pt>
                <c:pt idx="29">
                  <c:v>1177</c:v>
                </c:pt>
                <c:pt idx="30">
                  <c:v>1217</c:v>
                </c:pt>
                <c:pt idx="31">
                  <c:v>1257</c:v>
                </c:pt>
                <c:pt idx="32">
                  <c:v>1041</c:v>
                </c:pt>
                <c:pt idx="33">
                  <c:v>1337</c:v>
                </c:pt>
                <c:pt idx="34">
                  <c:v>1377</c:v>
                </c:pt>
                <c:pt idx="35">
                  <c:v>1417</c:v>
                </c:pt>
                <c:pt idx="36">
                  <c:v>1457</c:v>
                </c:pt>
                <c:pt idx="37">
                  <c:v>1497</c:v>
                </c:pt>
                <c:pt idx="38">
                  <c:v>1281</c:v>
                </c:pt>
                <c:pt idx="39">
                  <c:v>1577</c:v>
                </c:pt>
                <c:pt idx="40">
                  <c:v>1617</c:v>
                </c:pt>
                <c:pt idx="41">
                  <c:v>1656</c:v>
                </c:pt>
                <c:pt idx="42">
                  <c:v>1696</c:v>
                </c:pt>
                <c:pt idx="43">
                  <c:v>1736</c:v>
                </c:pt>
                <c:pt idx="44">
                  <c:v>1775</c:v>
                </c:pt>
                <c:pt idx="45">
                  <c:v>1559</c:v>
                </c:pt>
                <c:pt idx="46">
                  <c:v>1854</c:v>
                </c:pt>
                <c:pt idx="47">
                  <c:v>1894</c:v>
                </c:pt>
                <c:pt idx="48">
                  <c:v>1933</c:v>
                </c:pt>
                <c:pt idx="49">
                  <c:v>1973</c:v>
                </c:pt>
                <c:pt idx="50">
                  <c:v>2012</c:v>
                </c:pt>
                <c:pt idx="51">
                  <c:v>1795</c:v>
                </c:pt>
                <c:pt idx="52">
                  <c:v>2090</c:v>
                </c:pt>
                <c:pt idx="53">
                  <c:v>2129</c:v>
                </c:pt>
                <c:pt idx="54">
                  <c:v>2168</c:v>
                </c:pt>
                <c:pt idx="55">
                  <c:v>2207</c:v>
                </c:pt>
                <c:pt idx="56">
                  <c:v>2246</c:v>
                </c:pt>
                <c:pt idx="57">
                  <c:v>2285</c:v>
                </c:pt>
                <c:pt idx="58">
                  <c:v>2068</c:v>
                </c:pt>
                <c:pt idx="59">
                  <c:v>2363</c:v>
                </c:pt>
                <c:pt idx="60">
                  <c:v>2401</c:v>
                </c:pt>
                <c:pt idx="61">
                  <c:v>2440</c:v>
                </c:pt>
                <c:pt idx="62">
                  <c:v>2478</c:v>
                </c:pt>
                <c:pt idx="63">
                  <c:v>2517</c:v>
                </c:pt>
                <c:pt idx="64">
                  <c:v>2555</c:v>
                </c:pt>
                <c:pt idx="65">
                  <c:v>2338</c:v>
                </c:pt>
                <c:pt idx="66">
                  <c:v>2632</c:v>
                </c:pt>
                <c:pt idx="67">
                  <c:v>2670</c:v>
                </c:pt>
                <c:pt idx="68">
                  <c:v>2708</c:v>
                </c:pt>
                <c:pt idx="69">
                  <c:v>2746</c:v>
                </c:pt>
                <c:pt idx="70">
                  <c:v>2784</c:v>
                </c:pt>
                <c:pt idx="71">
                  <c:v>2566</c:v>
                </c:pt>
                <c:pt idx="72">
                  <c:v>2860</c:v>
                </c:pt>
                <c:pt idx="73">
                  <c:v>2897</c:v>
                </c:pt>
                <c:pt idx="74">
                  <c:v>2935</c:v>
                </c:pt>
                <c:pt idx="75">
                  <c:v>2973</c:v>
                </c:pt>
                <c:pt idx="76">
                  <c:v>3010</c:v>
                </c:pt>
                <c:pt idx="77">
                  <c:v>3047</c:v>
                </c:pt>
                <c:pt idx="78">
                  <c:v>2829</c:v>
                </c:pt>
                <c:pt idx="79">
                  <c:v>3122</c:v>
                </c:pt>
                <c:pt idx="80">
                  <c:v>3159</c:v>
                </c:pt>
                <c:pt idx="81">
                  <c:v>3196</c:v>
                </c:pt>
                <c:pt idx="82">
                  <c:v>3233</c:v>
                </c:pt>
                <c:pt idx="83">
                  <c:v>3270</c:v>
                </c:pt>
                <c:pt idx="84">
                  <c:v>3307</c:v>
                </c:pt>
                <c:pt idx="85">
                  <c:v>3088</c:v>
                </c:pt>
                <c:pt idx="86">
                  <c:v>3380</c:v>
                </c:pt>
                <c:pt idx="87">
                  <c:v>3417</c:v>
                </c:pt>
                <c:pt idx="88">
                  <c:v>3453</c:v>
                </c:pt>
                <c:pt idx="89">
                  <c:v>3490</c:v>
                </c:pt>
                <c:pt idx="90">
                  <c:v>3526</c:v>
                </c:pt>
                <c:pt idx="91">
                  <c:v>3562</c:v>
                </c:pt>
                <c:pt idx="92">
                  <c:v>3343</c:v>
                </c:pt>
                <c:pt idx="93">
                  <c:v>3635</c:v>
                </c:pt>
                <c:pt idx="94">
                  <c:v>3670</c:v>
                </c:pt>
                <c:pt idx="95">
                  <c:v>3706</c:v>
                </c:pt>
                <c:pt idx="96">
                  <c:v>3742</c:v>
                </c:pt>
                <c:pt idx="97">
                  <c:v>3778</c:v>
                </c:pt>
                <c:pt idx="98">
                  <c:v>3813</c:v>
                </c:pt>
                <c:pt idx="99">
                  <c:v>3593</c:v>
                </c:pt>
                <c:pt idx="100">
                  <c:v>3884</c:v>
                </c:pt>
                <c:pt idx="101">
                  <c:v>3920</c:v>
                </c:pt>
                <c:pt idx="102">
                  <c:v>3955</c:v>
                </c:pt>
                <c:pt idx="103">
                  <c:v>3990</c:v>
                </c:pt>
                <c:pt idx="104">
                  <c:v>4025</c:v>
                </c:pt>
                <c:pt idx="105">
                  <c:v>4060</c:v>
                </c:pt>
                <c:pt idx="106">
                  <c:v>4095</c:v>
                </c:pt>
                <c:pt idx="107">
                  <c:v>3873</c:v>
                </c:pt>
                <c:pt idx="108">
                  <c:v>4164</c:v>
                </c:pt>
                <c:pt idx="109">
                  <c:v>4199</c:v>
                </c:pt>
                <c:pt idx="110">
                  <c:v>4233</c:v>
                </c:pt>
                <c:pt idx="111">
                  <c:v>4267</c:v>
                </c:pt>
                <c:pt idx="112">
                  <c:v>4302</c:v>
                </c:pt>
                <c:pt idx="113">
                  <c:v>4336</c:v>
                </c:pt>
                <c:pt idx="114">
                  <c:v>4114</c:v>
                </c:pt>
                <c:pt idx="115">
                  <c:v>4404</c:v>
                </c:pt>
                <c:pt idx="116">
                  <c:v>4438</c:v>
                </c:pt>
                <c:pt idx="117">
                  <c:v>4471</c:v>
                </c:pt>
                <c:pt idx="118">
                  <c:v>4505</c:v>
                </c:pt>
                <c:pt idx="119">
                  <c:v>4539</c:v>
                </c:pt>
                <c:pt idx="120">
                  <c:v>4572</c:v>
                </c:pt>
                <c:pt idx="121">
                  <c:v>4605</c:v>
                </c:pt>
                <c:pt idx="122">
                  <c:v>4383</c:v>
                </c:pt>
                <c:pt idx="123">
                  <c:v>4672</c:v>
                </c:pt>
                <c:pt idx="124">
                  <c:v>4705</c:v>
                </c:pt>
                <c:pt idx="125">
                  <c:v>4738</c:v>
                </c:pt>
                <c:pt idx="126">
                  <c:v>4771</c:v>
                </c:pt>
                <c:pt idx="127">
                  <c:v>4803</c:v>
                </c:pt>
                <c:pt idx="128">
                  <c:v>4836</c:v>
                </c:pt>
                <c:pt idx="129">
                  <c:v>4613</c:v>
                </c:pt>
                <c:pt idx="130">
                  <c:v>4901</c:v>
                </c:pt>
                <c:pt idx="131">
                  <c:v>4933</c:v>
                </c:pt>
                <c:pt idx="132">
                  <c:v>4966</c:v>
                </c:pt>
                <c:pt idx="133">
                  <c:v>4998</c:v>
                </c:pt>
                <c:pt idx="134">
                  <c:v>5030</c:v>
                </c:pt>
                <c:pt idx="135">
                  <c:v>5062</c:v>
                </c:pt>
                <c:pt idx="136">
                  <c:v>5094</c:v>
                </c:pt>
                <c:pt idx="137">
                  <c:v>4869</c:v>
                </c:pt>
                <c:pt idx="138">
                  <c:v>5157</c:v>
                </c:pt>
                <c:pt idx="139">
                  <c:v>5188</c:v>
                </c:pt>
                <c:pt idx="140">
                  <c:v>5220</c:v>
                </c:pt>
                <c:pt idx="141">
                  <c:v>5251</c:v>
                </c:pt>
                <c:pt idx="142">
                  <c:v>5282</c:v>
                </c:pt>
                <c:pt idx="143">
                  <c:v>5313</c:v>
                </c:pt>
                <c:pt idx="144">
                  <c:v>5344</c:v>
                </c:pt>
                <c:pt idx="145">
                  <c:v>5375</c:v>
                </c:pt>
                <c:pt idx="146">
                  <c:v>5150</c:v>
                </c:pt>
                <c:pt idx="147">
                  <c:v>5437</c:v>
                </c:pt>
                <c:pt idx="148">
                  <c:v>5467</c:v>
                </c:pt>
                <c:pt idx="149">
                  <c:v>5498</c:v>
                </c:pt>
                <c:pt idx="150">
                  <c:v>5528</c:v>
                </c:pt>
                <c:pt idx="151">
                  <c:v>5559</c:v>
                </c:pt>
                <c:pt idx="152">
                  <c:v>5589</c:v>
                </c:pt>
                <c:pt idx="153">
                  <c:v>5619</c:v>
                </c:pt>
                <c:pt idx="154">
                  <c:v>5393</c:v>
                </c:pt>
                <c:pt idx="155">
                  <c:v>5679</c:v>
                </c:pt>
                <c:pt idx="156">
                  <c:v>5708</c:v>
                </c:pt>
                <c:pt idx="157">
                  <c:v>5738</c:v>
                </c:pt>
                <c:pt idx="158">
                  <c:v>5768</c:v>
                </c:pt>
                <c:pt idx="159">
                  <c:v>5797</c:v>
                </c:pt>
                <c:pt idx="160">
                  <c:v>5826</c:v>
                </c:pt>
                <c:pt idx="161">
                  <c:v>5856</c:v>
                </c:pt>
                <c:pt idx="162">
                  <c:v>5885</c:v>
                </c:pt>
                <c:pt idx="163">
                  <c:v>5658</c:v>
                </c:pt>
                <c:pt idx="164">
                  <c:v>5943</c:v>
                </c:pt>
                <c:pt idx="165">
                  <c:v>5972</c:v>
                </c:pt>
                <c:pt idx="166">
                  <c:v>6000</c:v>
                </c:pt>
                <c:pt idx="167">
                  <c:v>6029</c:v>
                </c:pt>
                <c:pt idx="168">
                  <c:v>6058</c:v>
                </c:pt>
                <c:pt idx="169">
                  <c:v>6086</c:v>
                </c:pt>
                <c:pt idx="170">
                  <c:v>6114</c:v>
                </c:pt>
                <c:pt idx="171">
                  <c:v>6142</c:v>
                </c:pt>
                <c:pt idx="172">
                  <c:v>5915</c:v>
                </c:pt>
                <c:pt idx="173">
                  <c:v>6199</c:v>
                </c:pt>
                <c:pt idx="174">
                  <c:v>6227</c:v>
                </c:pt>
                <c:pt idx="175">
                  <c:v>6254</c:v>
                </c:pt>
                <c:pt idx="176">
                  <c:v>6282</c:v>
                </c:pt>
                <c:pt idx="177">
                  <c:v>6310</c:v>
                </c:pt>
                <c:pt idx="178">
                  <c:v>6337</c:v>
                </c:pt>
                <c:pt idx="179">
                  <c:v>6365</c:v>
                </c:pt>
                <c:pt idx="180">
                  <c:v>6392</c:v>
                </c:pt>
                <c:pt idx="181">
                  <c:v>6163</c:v>
                </c:pt>
                <c:pt idx="182">
                  <c:v>6446</c:v>
                </c:pt>
                <c:pt idx="183">
                  <c:v>6473</c:v>
                </c:pt>
                <c:pt idx="184">
                  <c:v>6500</c:v>
                </c:pt>
                <c:pt idx="185">
                  <c:v>6527</c:v>
                </c:pt>
                <c:pt idx="186">
                  <c:v>6554</c:v>
                </c:pt>
                <c:pt idx="187">
                  <c:v>6580</c:v>
                </c:pt>
                <c:pt idx="188">
                  <c:v>6607</c:v>
                </c:pt>
                <c:pt idx="189">
                  <c:v>6633</c:v>
                </c:pt>
                <c:pt idx="190">
                  <c:v>6404</c:v>
                </c:pt>
                <c:pt idx="191">
                  <c:v>6686</c:v>
                </c:pt>
                <c:pt idx="192">
                  <c:v>6712</c:v>
                </c:pt>
                <c:pt idx="193">
                  <c:v>6738</c:v>
                </c:pt>
                <c:pt idx="194">
                  <c:v>6764</c:v>
                </c:pt>
                <c:pt idx="195">
                  <c:v>6790</c:v>
                </c:pt>
                <c:pt idx="196">
                  <c:v>6815</c:v>
                </c:pt>
                <c:pt idx="197">
                  <c:v>6841</c:v>
                </c:pt>
                <c:pt idx="198">
                  <c:v>6867</c:v>
                </c:pt>
                <c:pt idx="199">
                  <c:v>6892</c:v>
                </c:pt>
                <c:pt idx="200">
                  <c:v>6661</c:v>
                </c:pt>
                <c:pt idx="201">
                  <c:v>6943</c:v>
                </c:pt>
                <c:pt idx="202">
                  <c:v>6968</c:v>
                </c:pt>
                <c:pt idx="203">
                  <c:v>6993</c:v>
                </c:pt>
                <c:pt idx="204">
                  <c:v>7018</c:v>
                </c:pt>
                <c:pt idx="205">
                  <c:v>7043</c:v>
                </c:pt>
                <c:pt idx="206">
                  <c:v>7068</c:v>
                </c:pt>
                <c:pt idx="207">
                  <c:v>7092</c:v>
                </c:pt>
                <c:pt idx="208">
                  <c:v>7117</c:v>
                </c:pt>
                <c:pt idx="209">
                  <c:v>7141</c:v>
                </c:pt>
                <c:pt idx="210">
                  <c:v>7166</c:v>
                </c:pt>
                <c:pt idx="211">
                  <c:v>6934</c:v>
                </c:pt>
                <c:pt idx="212">
                  <c:v>7214</c:v>
                </c:pt>
                <c:pt idx="213">
                  <c:v>7238</c:v>
                </c:pt>
                <c:pt idx="214">
                  <c:v>7262</c:v>
                </c:pt>
                <c:pt idx="215">
                  <c:v>7286</c:v>
                </c:pt>
                <c:pt idx="216">
                  <c:v>7310</c:v>
                </c:pt>
                <c:pt idx="217">
                  <c:v>7334</c:v>
                </c:pt>
                <c:pt idx="218">
                  <c:v>7358</c:v>
                </c:pt>
                <c:pt idx="219">
                  <c:v>7381</c:v>
                </c:pt>
                <c:pt idx="220">
                  <c:v>7405</c:v>
                </c:pt>
                <c:pt idx="221">
                  <c:v>7172</c:v>
                </c:pt>
                <c:pt idx="222">
                  <c:v>7451</c:v>
                </c:pt>
                <c:pt idx="223">
                  <c:v>7475</c:v>
                </c:pt>
                <c:pt idx="224">
                  <c:v>7498</c:v>
                </c:pt>
                <c:pt idx="225">
                  <c:v>7521</c:v>
                </c:pt>
                <c:pt idx="226">
                  <c:v>7544</c:v>
                </c:pt>
                <c:pt idx="227">
                  <c:v>7566</c:v>
                </c:pt>
                <c:pt idx="228">
                  <c:v>7589</c:v>
                </c:pt>
                <c:pt idx="229">
                  <c:v>7612</c:v>
                </c:pt>
                <c:pt idx="230">
                  <c:v>7635</c:v>
                </c:pt>
                <c:pt idx="231">
                  <c:v>7657</c:v>
                </c:pt>
                <c:pt idx="232">
                  <c:v>7679</c:v>
                </c:pt>
                <c:pt idx="233">
                  <c:v>7446</c:v>
                </c:pt>
                <c:pt idx="234">
                  <c:v>7724</c:v>
                </c:pt>
                <c:pt idx="235">
                  <c:v>7746</c:v>
                </c:pt>
                <c:pt idx="236">
                  <c:v>7768</c:v>
                </c:pt>
                <c:pt idx="237">
                  <c:v>7790</c:v>
                </c:pt>
                <c:pt idx="238">
                  <c:v>7812</c:v>
                </c:pt>
                <c:pt idx="239">
                  <c:v>7834</c:v>
                </c:pt>
                <c:pt idx="240">
                  <c:v>7856</c:v>
                </c:pt>
                <c:pt idx="241">
                  <c:v>7877</c:v>
                </c:pt>
                <c:pt idx="242">
                  <c:v>7899</c:v>
                </c:pt>
                <c:pt idx="243">
                  <c:v>7920</c:v>
                </c:pt>
                <c:pt idx="244">
                  <c:v>7686</c:v>
                </c:pt>
                <c:pt idx="245">
                  <c:v>7963</c:v>
                </c:pt>
                <c:pt idx="246">
                  <c:v>7984</c:v>
                </c:pt>
                <c:pt idx="247">
                  <c:v>8005</c:v>
                </c:pt>
                <c:pt idx="248">
                  <c:v>8026</c:v>
                </c:pt>
                <c:pt idx="249">
                  <c:v>8047</c:v>
                </c:pt>
                <c:pt idx="250">
                  <c:v>8068</c:v>
                </c:pt>
                <c:pt idx="251">
                  <c:v>8089</c:v>
                </c:pt>
                <c:pt idx="252">
                  <c:v>8110</c:v>
                </c:pt>
                <c:pt idx="253">
                  <c:v>8131</c:v>
                </c:pt>
                <c:pt idx="254">
                  <c:v>8151</c:v>
                </c:pt>
                <c:pt idx="255">
                  <c:v>8172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74-6443-AEE4-F6F710AE0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669871"/>
        <c:axId val="354993744"/>
      </c:scatterChart>
      <c:valAx>
        <c:axId val="1152669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993744"/>
        <c:crosses val="autoZero"/>
        <c:crossBetween val="midCat"/>
      </c:valAx>
      <c:valAx>
        <c:axId val="35499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669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'L3C01+L3B00'!$G$1</c:f>
              <c:strCache>
                <c:ptCount val="1"/>
                <c:pt idx="0">
                  <c:v>(3C00 3B00)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'L3C01+L3B00'!$F$2:$F$258</c:f>
              <c:numCache>
                <c:formatCode>General</c:formatCode>
                <c:ptCount val="2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</c:numCache>
            </c:numRef>
          </c:xVal>
          <c:yVal>
            <c:numRef>
              <c:f>'L3C01+L3B00'!$G$2:$G$258</c:f>
              <c:numCache>
                <c:formatCode>General</c:formatCode>
                <c:ptCount val="257"/>
                <c:pt idx="0">
                  <c:v>0</c:v>
                </c:pt>
                <c:pt idx="1">
                  <c:v>41</c:v>
                </c:pt>
                <c:pt idx="2">
                  <c:v>81</c:v>
                </c:pt>
                <c:pt idx="3">
                  <c:v>122</c:v>
                </c:pt>
                <c:pt idx="4">
                  <c:v>163</c:v>
                </c:pt>
                <c:pt idx="5">
                  <c:v>204</c:v>
                </c:pt>
                <c:pt idx="6">
                  <c:v>244</c:v>
                </c:pt>
                <c:pt idx="7">
                  <c:v>285</c:v>
                </c:pt>
                <c:pt idx="8">
                  <c:v>326</c:v>
                </c:pt>
                <c:pt idx="9">
                  <c:v>367</c:v>
                </c:pt>
                <c:pt idx="10">
                  <c:v>407</c:v>
                </c:pt>
                <c:pt idx="11">
                  <c:v>448</c:v>
                </c:pt>
                <c:pt idx="12">
                  <c:v>489</c:v>
                </c:pt>
                <c:pt idx="13">
                  <c:v>529</c:v>
                </c:pt>
                <c:pt idx="14">
                  <c:v>570</c:v>
                </c:pt>
                <c:pt idx="15">
                  <c:v>610</c:v>
                </c:pt>
                <c:pt idx="16">
                  <c:v>651</c:v>
                </c:pt>
                <c:pt idx="17">
                  <c:v>692</c:v>
                </c:pt>
                <c:pt idx="18">
                  <c:v>732</c:v>
                </c:pt>
                <c:pt idx="19">
                  <c:v>773</c:v>
                </c:pt>
                <c:pt idx="20">
                  <c:v>813</c:v>
                </c:pt>
                <c:pt idx="21">
                  <c:v>854</c:v>
                </c:pt>
                <c:pt idx="22">
                  <c:v>894</c:v>
                </c:pt>
                <c:pt idx="23">
                  <c:v>935</c:v>
                </c:pt>
                <c:pt idx="24">
                  <c:v>975</c:v>
                </c:pt>
                <c:pt idx="25">
                  <c:v>1015</c:v>
                </c:pt>
                <c:pt idx="26">
                  <c:v>1056</c:v>
                </c:pt>
                <c:pt idx="27">
                  <c:v>1096</c:v>
                </c:pt>
                <c:pt idx="28">
                  <c:v>1136</c:v>
                </c:pt>
                <c:pt idx="29">
                  <c:v>1177</c:v>
                </c:pt>
                <c:pt idx="30">
                  <c:v>1217</c:v>
                </c:pt>
                <c:pt idx="31">
                  <c:v>1257</c:v>
                </c:pt>
                <c:pt idx="32">
                  <c:v>1297</c:v>
                </c:pt>
                <c:pt idx="33">
                  <c:v>1337</c:v>
                </c:pt>
                <c:pt idx="34">
                  <c:v>1377</c:v>
                </c:pt>
                <c:pt idx="35">
                  <c:v>1417</c:v>
                </c:pt>
                <c:pt idx="36">
                  <c:v>1457</c:v>
                </c:pt>
                <c:pt idx="37">
                  <c:v>1497</c:v>
                </c:pt>
                <c:pt idx="38">
                  <c:v>1537</c:v>
                </c:pt>
                <c:pt idx="39">
                  <c:v>1577</c:v>
                </c:pt>
                <c:pt idx="40">
                  <c:v>1617</c:v>
                </c:pt>
                <c:pt idx="41">
                  <c:v>1656</c:v>
                </c:pt>
                <c:pt idx="42">
                  <c:v>1696</c:v>
                </c:pt>
                <c:pt idx="43">
                  <c:v>1736</c:v>
                </c:pt>
                <c:pt idx="44">
                  <c:v>1775</c:v>
                </c:pt>
                <c:pt idx="45">
                  <c:v>1815</c:v>
                </c:pt>
                <c:pt idx="46">
                  <c:v>1854</c:v>
                </c:pt>
                <c:pt idx="47">
                  <c:v>1894</c:v>
                </c:pt>
                <c:pt idx="48">
                  <c:v>1933</c:v>
                </c:pt>
                <c:pt idx="49">
                  <c:v>1973</c:v>
                </c:pt>
                <c:pt idx="50">
                  <c:v>2012</c:v>
                </c:pt>
                <c:pt idx="51">
                  <c:v>2051</c:v>
                </c:pt>
                <c:pt idx="52">
                  <c:v>2090</c:v>
                </c:pt>
                <c:pt idx="53">
                  <c:v>2129</c:v>
                </c:pt>
                <c:pt idx="54">
                  <c:v>2168</c:v>
                </c:pt>
                <c:pt idx="55">
                  <c:v>2207</c:v>
                </c:pt>
                <c:pt idx="56">
                  <c:v>2246</c:v>
                </c:pt>
                <c:pt idx="57">
                  <c:v>2285</c:v>
                </c:pt>
                <c:pt idx="58">
                  <c:v>2324</c:v>
                </c:pt>
                <c:pt idx="59">
                  <c:v>2363</c:v>
                </c:pt>
                <c:pt idx="60">
                  <c:v>2401</c:v>
                </c:pt>
                <c:pt idx="61">
                  <c:v>2440</c:v>
                </c:pt>
                <c:pt idx="62">
                  <c:v>2478</c:v>
                </c:pt>
                <c:pt idx="63">
                  <c:v>2517</c:v>
                </c:pt>
                <c:pt idx="64">
                  <c:v>2555</c:v>
                </c:pt>
                <c:pt idx="65">
                  <c:v>2594</c:v>
                </c:pt>
                <c:pt idx="66">
                  <c:v>2632</c:v>
                </c:pt>
                <c:pt idx="67">
                  <c:v>2670</c:v>
                </c:pt>
                <c:pt idx="68">
                  <c:v>2708</c:v>
                </c:pt>
                <c:pt idx="69">
                  <c:v>2746</c:v>
                </c:pt>
                <c:pt idx="70">
                  <c:v>2784</c:v>
                </c:pt>
                <c:pt idx="71">
                  <c:v>2822</c:v>
                </c:pt>
                <c:pt idx="72">
                  <c:v>2860</c:v>
                </c:pt>
                <c:pt idx="73">
                  <c:v>2897</c:v>
                </c:pt>
                <c:pt idx="74">
                  <c:v>2935</c:v>
                </c:pt>
                <c:pt idx="75">
                  <c:v>2973</c:v>
                </c:pt>
                <c:pt idx="76">
                  <c:v>3010</c:v>
                </c:pt>
                <c:pt idx="77">
                  <c:v>3047</c:v>
                </c:pt>
                <c:pt idx="78">
                  <c:v>3085</c:v>
                </c:pt>
                <c:pt idx="79">
                  <c:v>3122</c:v>
                </c:pt>
                <c:pt idx="80">
                  <c:v>3159</c:v>
                </c:pt>
                <c:pt idx="81">
                  <c:v>3196</c:v>
                </c:pt>
                <c:pt idx="82">
                  <c:v>3233</c:v>
                </c:pt>
                <c:pt idx="83">
                  <c:v>3270</c:v>
                </c:pt>
                <c:pt idx="84">
                  <c:v>3307</c:v>
                </c:pt>
                <c:pt idx="85">
                  <c:v>3344</c:v>
                </c:pt>
                <c:pt idx="86">
                  <c:v>3380</c:v>
                </c:pt>
                <c:pt idx="87">
                  <c:v>3417</c:v>
                </c:pt>
                <c:pt idx="88">
                  <c:v>3453</c:v>
                </c:pt>
                <c:pt idx="89">
                  <c:v>3490</c:v>
                </c:pt>
                <c:pt idx="90">
                  <c:v>3526</c:v>
                </c:pt>
                <c:pt idx="91">
                  <c:v>3562</c:v>
                </c:pt>
                <c:pt idx="92">
                  <c:v>3599</c:v>
                </c:pt>
                <c:pt idx="93">
                  <c:v>3635</c:v>
                </c:pt>
                <c:pt idx="94">
                  <c:v>3670</c:v>
                </c:pt>
                <c:pt idx="95">
                  <c:v>3706</c:v>
                </c:pt>
                <c:pt idx="96">
                  <c:v>3742</c:v>
                </c:pt>
                <c:pt idx="97">
                  <c:v>3778</c:v>
                </c:pt>
                <c:pt idx="98">
                  <c:v>3813</c:v>
                </c:pt>
                <c:pt idx="99">
                  <c:v>3849</c:v>
                </c:pt>
                <c:pt idx="100">
                  <c:v>3884</c:v>
                </c:pt>
                <c:pt idx="101">
                  <c:v>3920</c:v>
                </c:pt>
                <c:pt idx="102">
                  <c:v>3955</c:v>
                </c:pt>
                <c:pt idx="103">
                  <c:v>3990</c:v>
                </c:pt>
                <c:pt idx="104">
                  <c:v>4025</c:v>
                </c:pt>
                <c:pt idx="105">
                  <c:v>4060</c:v>
                </c:pt>
                <c:pt idx="106">
                  <c:v>4095</c:v>
                </c:pt>
                <c:pt idx="107">
                  <c:v>4129</c:v>
                </c:pt>
                <c:pt idx="108">
                  <c:v>4164</c:v>
                </c:pt>
                <c:pt idx="109">
                  <c:v>4199</c:v>
                </c:pt>
                <c:pt idx="110">
                  <c:v>4233</c:v>
                </c:pt>
                <c:pt idx="111">
                  <c:v>4267</c:v>
                </c:pt>
                <c:pt idx="112">
                  <c:v>4302</c:v>
                </c:pt>
                <c:pt idx="113">
                  <c:v>4336</c:v>
                </c:pt>
                <c:pt idx="114">
                  <c:v>4370</c:v>
                </c:pt>
                <c:pt idx="115">
                  <c:v>4404</c:v>
                </c:pt>
                <c:pt idx="116">
                  <c:v>4438</c:v>
                </c:pt>
                <c:pt idx="117">
                  <c:v>4471</c:v>
                </c:pt>
                <c:pt idx="118">
                  <c:v>4505</c:v>
                </c:pt>
                <c:pt idx="119">
                  <c:v>4539</c:v>
                </c:pt>
                <c:pt idx="120">
                  <c:v>4572</c:v>
                </c:pt>
                <c:pt idx="121">
                  <c:v>4605</c:v>
                </c:pt>
                <c:pt idx="122">
                  <c:v>4639</c:v>
                </c:pt>
                <c:pt idx="123">
                  <c:v>4672</c:v>
                </c:pt>
                <c:pt idx="124">
                  <c:v>4705</c:v>
                </c:pt>
                <c:pt idx="125">
                  <c:v>4738</c:v>
                </c:pt>
                <c:pt idx="126">
                  <c:v>4771</c:v>
                </c:pt>
                <c:pt idx="127">
                  <c:v>4803</c:v>
                </c:pt>
                <c:pt idx="128">
                  <c:v>4836</c:v>
                </c:pt>
                <c:pt idx="129">
                  <c:v>4869</c:v>
                </c:pt>
                <c:pt idx="130">
                  <c:v>4901</c:v>
                </c:pt>
                <c:pt idx="131">
                  <c:v>4933</c:v>
                </c:pt>
                <c:pt idx="132">
                  <c:v>4966</c:v>
                </c:pt>
                <c:pt idx="133">
                  <c:v>4998</c:v>
                </c:pt>
                <c:pt idx="134">
                  <c:v>5030</c:v>
                </c:pt>
                <c:pt idx="135">
                  <c:v>5062</c:v>
                </c:pt>
                <c:pt idx="136">
                  <c:v>5094</c:v>
                </c:pt>
                <c:pt idx="137">
                  <c:v>5125</c:v>
                </c:pt>
                <c:pt idx="138">
                  <c:v>5157</c:v>
                </c:pt>
                <c:pt idx="139">
                  <c:v>5188</c:v>
                </c:pt>
                <c:pt idx="140">
                  <c:v>5220</c:v>
                </c:pt>
                <c:pt idx="141">
                  <c:v>5251</c:v>
                </c:pt>
                <c:pt idx="142">
                  <c:v>5282</c:v>
                </c:pt>
                <c:pt idx="143">
                  <c:v>5313</c:v>
                </c:pt>
                <c:pt idx="144">
                  <c:v>5344</c:v>
                </c:pt>
                <c:pt idx="145">
                  <c:v>5375</c:v>
                </c:pt>
                <c:pt idx="146">
                  <c:v>5406</c:v>
                </c:pt>
                <c:pt idx="147">
                  <c:v>5437</c:v>
                </c:pt>
                <c:pt idx="148">
                  <c:v>5467</c:v>
                </c:pt>
                <c:pt idx="149">
                  <c:v>5498</c:v>
                </c:pt>
                <c:pt idx="150">
                  <c:v>5528</c:v>
                </c:pt>
                <c:pt idx="151">
                  <c:v>5559</c:v>
                </c:pt>
                <c:pt idx="152">
                  <c:v>5589</c:v>
                </c:pt>
                <c:pt idx="153">
                  <c:v>5619</c:v>
                </c:pt>
                <c:pt idx="154">
                  <c:v>5649</c:v>
                </c:pt>
                <c:pt idx="155">
                  <c:v>5679</c:v>
                </c:pt>
                <c:pt idx="156">
                  <c:v>5708</c:v>
                </c:pt>
                <c:pt idx="157">
                  <c:v>5738</c:v>
                </c:pt>
                <c:pt idx="158">
                  <c:v>5768</c:v>
                </c:pt>
                <c:pt idx="159">
                  <c:v>5797</c:v>
                </c:pt>
                <c:pt idx="160">
                  <c:v>5826</c:v>
                </c:pt>
                <c:pt idx="161">
                  <c:v>5856</c:v>
                </c:pt>
                <c:pt idx="162">
                  <c:v>5885</c:v>
                </c:pt>
                <c:pt idx="163">
                  <c:v>5914</c:v>
                </c:pt>
                <c:pt idx="164">
                  <c:v>5943</c:v>
                </c:pt>
                <c:pt idx="165">
                  <c:v>5972</c:v>
                </c:pt>
                <c:pt idx="166">
                  <c:v>6000</c:v>
                </c:pt>
                <c:pt idx="167">
                  <c:v>6029</c:v>
                </c:pt>
                <c:pt idx="168">
                  <c:v>6058</c:v>
                </c:pt>
                <c:pt idx="169">
                  <c:v>6086</c:v>
                </c:pt>
                <c:pt idx="170">
                  <c:v>6114</c:v>
                </c:pt>
                <c:pt idx="171">
                  <c:v>6142</c:v>
                </c:pt>
                <c:pt idx="172">
                  <c:v>6171</c:v>
                </c:pt>
                <c:pt idx="173">
                  <c:v>6199</c:v>
                </c:pt>
                <c:pt idx="174">
                  <c:v>6227</c:v>
                </c:pt>
                <c:pt idx="175">
                  <c:v>6254</c:v>
                </c:pt>
                <c:pt idx="176">
                  <c:v>6282</c:v>
                </c:pt>
                <c:pt idx="177">
                  <c:v>6310</c:v>
                </c:pt>
                <c:pt idx="178">
                  <c:v>6337</c:v>
                </c:pt>
                <c:pt idx="179">
                  <c:v>6365</c:v>
                </c:pt>
                <c:pt idx="180">
                  <c:v>6392</c:v>
                </c:pt>
                <c:pt idx="181">
                  <c:v>6419</c:v>
                </c:pt>
                <c:pt idx="182">
                  <c:v>6446</c:v>
                </c:pt>
                <c:pt idx="183">
                  <c:v>6473</c:v>
                </c:pt>
                <c:pt idx="184">
                  <c:v>6500</c:v>
                </c:pt>
                <c:pt idx="185">
                  <c:v>6527</c:v>
                </c:pt>
                <c:pt idx="186">
                  <c:v>6554</c:v>
                </c:pt>
                <c:pt idx="187">
                  <c:v>6580</c:v>
                </c:pt>
                <c:pt idx="188">
                  <c:v>6607</c:v>
                </c:pt>
                <c:pt idx="189">
                  <c:v>6633</c:v>
                </c:pt>
                <c:pt idx="190">
                  <c:v>6660</c:v>
                </c:pt>
                <c:pt idx="191">
                  <c:v>6686</c:v>
                </c:pt>
                <c:pt idx="192">
                  <c:v>6712</c:v>
                </c:pt>
                <c:pt idx="193">
                  <c:v>6738</c:v>
                </c:pt>
                <c:pt idx="194">
                  <c:v>6764</c:v>
                </c:pt>
                <c:pt idx="195">
                  <c:v>6790</c:v>
                </c:pt>
                <c:pt idx="196">
                  <c:v>6815</c:v>
                </c:pt>
                <c:pt idx="197">
                  <c:v>6841</c:v>
                </c:pt>
                <c:pt idx="198">
                  <c:v>6867</c:v>
                </c:pt>
                <c:pt idx="199">
                  <c:v>6892</c:v>
                </c:pt>
                <c:pt idx="200">
                  <c:v>6917</c:v>
                </c:pt>
                <c:pt idx="201">
                  <c:v>6943</c:v>
                </c:pt>
                <c:pt idx="202">
                  <c:v>6968</c:v>
                </c:pt>
                <c:pt idx="203">
                  <c:v>6993</c:v>
                </c:pt>
                <c:pt idx="204">
                  <c:v>7018</c:v>
                </c:pt>
                <c:pt idx="205">
                  <c:v>7043</c:v>
                </c:pt>
                <c:pt idx="206">
                  <c:v>7068</c:v>
                </c:pt>
                <c:pt idx="207">
                  <c:v>7092</c:v>
                </c:pt>
                <c:pt idx="208">
                  <c:v>7117</c:v>
                </c:pt>
                <c:pt idx="209">
                  <c:v>7141</c:v>
                </c:pt>
                <c:pt idx="210">
                  <c:v>7166</c:v>
                </c:pt>
                <c:pt idx="211">
                  <c:v>7190</c:v>
                </c:pt>
                <c:pt idx="212">
                  <c:v>7214</c:v>
                </c:pt>
                <c:pt idx="213">
                  <c:v>7238</c:v>
                </c:pt>
                <c:pt idx="214">
                  <c:v>7262</c:v>
                </c:pt>
                <c:pt idx="215">
                  <c:v>7286</c:v>
                </c:pt>
                <c:pt idx="216">
                  <c:v>7310</c:v>
                </c:pt>
                <c:pt idx="217">
                  <c:v>7334</c:v>
                </c:pt>
                <c:pt idx="218">
                  <c:v>7358</c:v>
                </c:pt>
                <c:pt idx="219">
                  <c:v>7381</c:v>
                </c:pt>
                <c:pt idx="220">
                  <c:v>7405</c:v>
                </c:pt>
                <c:pt idx="221">
                  <c:v>7428</c:v>
                </c:pt>
                <c:pt idx="222">
                  <c:v>7451</c:v>
                </c:pt>
                <c:pt idx="223">
                  <c:v>7475</c:v>
                </c:pt>
                <c:pt idx="224">
                  <c:v>7498</c:v>
                </c:pt>
                <c:pt idx="225">
                  <c:v>7521</c:v>
                </c:pt>
                <c:pt idx="226">
                  <c:v>7544</c:v>
                </c:pt>
                <c:pt idx="227">
                  <c:v>7566</c:v>
                </c:pt>
                <c:pt idx="228">
                  <c:v>7589</c:v>
                </c:pt>
                <c:pt idx="229">
                  <c:v>7612</c:v>
                </c:pt>
                <c:pt idx="230">
                  <c:v>7635</c:v>
                </c:pt>
                <c:pt idx="231">
                  <c:v>7657</c:v>
                </c:pt>
                <c:pt idx="232">
                  <c:v>7679</c:v>
                </c:pt>
                <c:pt idx="233">
                  <c:v>7702</c:v>
                </c:pt>
                <c:pt idx="234">
                  <c:v>7724</c:v>
                </c:pt>
                <c:pt idx="235">
                  <c:v>7746</c:v>
                </c:pt>
                <c:pt idx="236">
                  <c:v>7768</c:v>
                </c:pt>
                <c:pt idx="237">
                  <c:v>7790</c:v>
                </c:pt>
                <c:pt idx="238">
                  <c:v>7812</c:v>
                </c:pt>
                <c:pt idx="239">
                  <c:v>7834</c:v>
                </c:pt>
                <c:pt idx="240">
                  <c:v>7856</c:v>
                </c:pt>
                <c:pt idx="241">
                  <c:v>7877</c:v>
                </c:pt>
                <c:pt idx="242">
                  <c:v>7899</c:v>
                </c:pt>
                <c:pt idx="243">
                  <c:v>7920</c:v>
                </c:pt>
                <c:pt idx="244">
                  <c:v>7942</c:v>
                </c:pt>
                <c:pt idx="245">
                  <c:v>7963</c:v>
                </c:pt>
                <c:pt idx="246">
                  <c:v>7984</c:v>
                </c:pt>
                <c:pt idx="247">
                  <c:v>8005</c:v>
                </c:pt>
                <c:pt idx="248">
                  <c:v>8026</c:v>
                </c:pt>
                <c:pt idx="249">
                  <c:v>8047</c:v>
                </c:pt>
                <c:pt idx="250">
                  <c:v>8068</c:v>
                </c:pt>
                <c:pt idx="251">
                  <c:v>8089</c:v>
                </c:pt>
                <c:pt idx="252">
                  <c:v>8110</c:v>
                </c:pt>
                <c:pt idx="253">
                  <c:v>8131</c:v>
                </c:pt>
                <c:pt idx="254">
                  <c:v>8151</c:v>
                </c:pt>
                <c:pt idx="255">
                  <c:v>8172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D5-6A4F-9BD0-2FFA36912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331648"/>
        <c:axId val="363333360"/>
      </c:scatterChart>
      <c:valAx>
        <c:axId val="36333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33360"/>
        <c:crosses val="autoZero"/>
        <c:crossBetween val="midCat"/>
      </c:valAx>
      <c:valAx>
        <c:axId val="36333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31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8215223097112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L3D02!$B$1</c:f>
              <c:strCache>
                <c:ptCount val="1"/>
                <c:pt idx="0">
                  <c:v>Decimal 3D00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L3D02!$D$2:$D$258</c:f>
              <c:numCache>
                <c:formatCode>General</c:formatCode>
                <c:ptCount val="25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</c:numCache>
            </c:numRef>
          </c:xVal>
          <c:yVal>
            <c:numRef>
              <c:f>L3D02!$B$2:$B$258</c:f>
              <c:numCache>
                <c:formatCode>General</c:formatCode>
                <c:ptCount val="25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51</c:v>
                </c:pt>
                <c:pt idx="27">
                  <c:v>53</c:v>
                </c:pt>
                <c:pt idx="28">
                  <c:v>55</c:v>
                </c:pt>
                <c:pt idx="29">
                  <c:v>57</c:v>
                </c:pt>
                <c:pt idx="30">
                  <c:v>59</c:v>
                </c:pt>
                <c:pt idx="31">
                  <c:v>61</c:v>
                </c:pt>
                <c:pt idx="32">
                  <c:v>63</c:v>
                </c:pt>
                <c:pt idx="33">
                  <c:v>65</c:v>
                </c:pt>
                <c:pt idx="34">
                  <c:v>67</c:v>
                </c:pt>
                <c:pt idx="35">
                  <c:v>69</c:v>
                </c:pt>
                <c:pt idx="36">
                  <c:v>71</c:v>
                </c:pt>
                <c:pt idx="37">
                  <c:v>73</c:v>
                </c:pt>
                <c:pt idx="38">
                  <c:v>74</c:v>
                </c:pt>
                <c:pt idx="39">
                  <c:v>76</c:v>
                </c:pt>
                <c:pt idx="40">
                  <c:v>78</c:v>
                </c:pt>
                <c:pt idx="41">
                  <c:v>80</c:v>
                </c:pt>
                <c:pt idx="42">
                  <c:v>82</c:v>
                </c:pt>
                <c:pt idx="43">
                  <c:v>84</c:v>
                </c:pt>
                <c:pt idx="44">
                  <c:v>86</c:v>
                </c:pt>
                <c:pt idx="45">
                  <c:v>87</c:v>
                </c:pt>
                <c:pt idx="46">
                  <c:v>89</c:v>
                </c:pt>
                <c:pt idx="47">
                  <c:v>91</c:v>
                </c:pt>
                <c:pt idx="48">
                  <c:v>93</c:v>
                </c:pt>
                <c:pt idx="49">
                  <c:v>95</c:v>
                </c:pt>
                <c:pt idx="50">
                  <c:v>96</c:v>
                </c:pt>
                <c:pt idx="51">
                  <c:v>98</c:v>
                </c:pt>
                <c:pt idx="52">
                  <c:v>100</c:v>
                </c:pt>
                <c:pt idx="53">
                  <c:v>102</c:v>
                </c:pt>
                <c:pt idx="54">
                  <c:v>104</c:v>
                </c:pt>
                <c:pt idx="55">
                  <c:v>105</c:v>
                </c:pt>
                <c:pt idx="56">
                  <c:v>107</c:v>
                </c:pt>
                <c:pt idx="57">
                  <c:v>109</c:v>
                </c:pt>
                <c:pt idx="58">
                  <c:v>111</c:v>
                </c:pt>
                <c:pt idx="59">
                  <c:v>112</c:v>
                </c:pt>
                <c:pt idx="60">
                  <c:v>114</c:v>
                </c:pt>
                <c:pt idx="61">
                  <c:v>116</c:v>
                </c:pt>
                <c:pt idx="62">
                  <c:v>117</c:v>
                </c:pt>
                <c:pt idx="63">
                  <c:v>119</c:v>
                </c:pt>
                <c:pt idx="64">
                  <c:v>121</c:v>
                </c:pt>
                <c:pt idx="65">
                  <c:v>123</c:v>
                </c:pt>
                <c:pt idx="66">
                  <c:v>124</c:v>
                </c:pt>
                <c:pt idx="67">
                  <c:v>126</c:v>
                </c:pt>
                <c:pt idx="68">
                  <c:v>128</c:v>
                </c:pt>
                <c:pt idx="69">
                  <c:v>129</c:v>
                </c:pt>
                <c:pt idx="70">
                  <c:v>131</c:v>
                </c:pt>
                <c:pt idx="71">
                  <c:v>132</c:v>
                </c:pt>
                <c:pt idx="72">
                  <c:v>134</c:v>
                </c:pt>
                <c:pt idx="73">
                  <c:v>136</c:v>
                </c:pt>
                <c:pt idx="74">
                  <c:v>137</c:v>
                </c:pt>
                <c:pt idx="75">
                  <c:v>139</c:v>
                </c:pt>
                <c:pt idx="76">
                  <c:v>141</c:v>
                </c:pt>
                <c:pt idx="77">
                  <c:v>142</c:v>
                </c:pt>
                <c:pt idx="78">
                  <c:v>144</c:v>
                </c:pt>
                <c:pt idx="79">
                  <c:v>145</c:v>
                </c:pt>
                <c:pt idx="80">
                  <c:v>147</c:v>
                </c:pt>
                <c:pt idx="81">
                  <c:v>148</c:v>
                </c:pt>
                <c:pt idx="82">
                  <c:v>150</c:v>
                </c:pt>
                <c:pt idx="83">
                  <c:v>151</c:v>
                </c:pt>
                <c:pt idx="84">
                  <c:v>153</c:v>
                </c:pt>
                <c:pt idx="85">
                  <c:v>155</c:v>
                </c:pt>
                <c:pt idx="86">
                  <c:v>156</c:v>
                </c:pt>
                <c:pt idx="87">
                  <c:v>158</c:v>
                </c:pt>
                <c:pt idx="88">
                  <c:v>159</c:v>
                </c:pt>
                <c:pt idx="89">
                  <c:v>161</c:v>
                </c:pt>
                <c:pt idx="90">
                  <c:v>162</c:v>
                </c:pt>
                <c:pt idx="91">
                  <c:v>163</c:v>
                </c:pt>
                <c:pt idx="92">
                  <c:v>165</c:v>
                </c:pt>
                <c:pt idx="93">
                  <c:v>166</c:v>
                </c:pt>
                <c:pt idx="94">
                  <c:v>168</c:v>
                </c:pt>
                <c:pt idx="95">
                  <c:v>169</c:v>
                </c:pt>
                <c:pt idx="96">
                  <c:v>171</c:v>
                </c:pt>
                <c:pt idx="97">
                  <c:v>172</c:v>
                </c:pt>
                <c:pt idx="98">
                  <c:v>173</c:v>
                </c:pt>
                <c:pt idx="99">
                  <c:v>175</c:v>
                </c:pt>
                <c:pt idx="100">
                  <c:v>176</c:v>
                </c:pt>
                <c:pt idx="101">
                  <c:v>178</c:v>
                </c:pt>
                <c:pt idx="102">
                  <c:v>179</c:v>
                </c:pt>
                <c:pt idx="103">
                  <c:v>180</c:v>
                </c:pt>
                <c:pt idx="104">
                  <c:v>182</c:v>
                </c:pt>
                <c:pt idx="105">
                  <c:v>183</c:v>
                </c:pt>
                <c:pt idx="106">
                  <c:v>184</c:v>
                </c:pt>
                <c:pt idx="107">
                  <c:v>186</c:v>
                </c:pt>
                <c:pt idx="108">
                  <c:v>187</c:v>
                </c:pt>
                <c:pt idx="109">
                  <c:v>188</c:v>
                </c:pt>
                <c:pt idx="110">
                  <c:v>190</c:v>
                </c:pt>
                <c:pt idx="111">
                  <c:v>191</c:v>
                </c:pt>
                <c:pt idx="112">
                  <c:v>192</c:v>
                </c:pt>
                <c:pt idx="113">
                  <c:v>194</c:v>
                </c:pt>
                <c:pt idx="114">
                  <c:v>195</c:v>
                </c:pt>
                <c:pt idx="115">
                  <c:v>196</c:v>
                </c:pt>
                <c:pt idx="116">
                  <c:v>197</c:v>
                </c:pt>
                <c:pt idx="117">
                  <c:v>199</c:v>
                </c:pt>
                <c:pt idx="118">
                  <c:v>200</c:v>
                </c:pt>
                <c:pt idx="119">
                  <c:v>201</c:v>
                </c:pt>
                <c:pt idx="120">
                  <c:v>202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209</c:v>
                </c:pt>
                <c:pt idx="126">
                  <c:v>210</c:v>
                </c:pt>
                <c:pt idx="127">
                  <c:v>211</c:v>
                </c:pt>
                <c:pt idx="128">
                  <c:v>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5A-FD4A-BD48-B2E8417F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789039"/>
        <c:axId val="926790751"/>
      </c:scatterChart>
      <c:valAx>
        <c:axId val="926789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790751"/>
        <c:crosses val="autoZero"/>
        <c:crossBetween val="midCat"/>
      </c:valAx>
      <c:valAx>
        <c:axId val="92679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789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Divergence from ATAN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L3D02!$H$2:$H$130</c:f>
              <c:numCache>
                <c:formatCode>General</c:formatCode>
                <c:ptCount val="129"/>
                <c:pt idx="0">
                  <c:v>0</c:v>
                </c:pt>
                <c:pt idx="1">
                  <c:v>1.0172432910460216E-5</c:v>
                </c:pt>
                <c:pt idx="2">
                  <c:v>8.1377228231094278E-5</c:v>
                </c:pt>
                <c:pt idx="3">
                  <c:v>2.7463557420581708E-4</c:v>
                </c:pt>
                <c:pt idx="4">
                  <c:v>6.5094631586237739E-4</c:v>
                </c:pt>
                <c:pt idx="5">
                  <c:v>1.2712747961813875E-3</c:v>
                </c:pt>
                <c:pt idx="6">
                  <c:v>2.1965417125962006E-3</c:v>
                </c:pt>
                <c:pt idx="7">
                  <c:v>3.4876119939006855E-3</c:v>
                </c:pt>
                <c:pt idx="8">
                  <c:v>5.2052837026419496E-3</c:v>
                </c:pt>
                <c:pt idx="9">
                  <c:v>7.4102769680486347E-3</c:v>
                </c:pt>
                <c:pt idx="10">
                  <c:v>1.0163222954499673E-2</c:v>
                </c:pt>
                <c:pt idx="11">
                  <c:v>1.3524652870568588E-2</c:v>
                </c:pt>
                <c:pt idx="12">
                  <c:v>1.7554987023537194E-2</c:v>
                </c:pt>
                <c:pt idx="13">
                  <c:v>2.2314523924368501E-2</c:v>
                </c:pt>
                <c:pt idx="14">
                  <c:v>2.7863429447947397E-2</c:v>
                </c:pt>
                <c:pt idx="15">
                  <c:v>3.4261726053493646E-2</c:v>
                </c:pt>
                <c:pt idx="16">
                  <c:v>4.1569282069836788E-2</c:v>
                </c:pt>
                <c:pt idx="17">
                  <c:v>4.984580105037395E-2</c:v>
                </c:pt>
                <c:pt idx="18">
                  <c:v>5.9150811202293596E-2</c:v>
                </c:pt>
                <c:pt idx="19">
                  <c:v>6.9543654894729912E-2</c:v>
                </c:pt>
                <c:pt idx="20">
                  <c:v>8.1083478250342012E-2</c:v>
                </c:pt>
                <c:pt idx="21">
                  <c:v>9.3829220824808601E-2</c:v>
                </c:pt>
                <c:pt idx="22">
                  <c:v>0.10783960537865767</c:v>
                </c:pt>
                <c:pt idx="23">
                  <c:v>0.12317312774566602</c:v>
                </c:pt>
                <c:pt idx="24">
                  <c:v>0.13988804680219147</c:v>
                </c:pt>
                <c:pt idx="25">
                  <c:v>0.15804237454148051</c:v>
                </c:pt>
                <c:pt idx="26">
                  <c:v>-0.82230613374293426</c:v>
                </c:pt>
                <c:pt idx="27">
                  <c:v>-0.80109998916071845</c:v>
                </c:pt>
                <c:pt idx="28">
                  <c:v>-0.77828197881128602</c:v>
                </c:pt>
                <c:pt idx="29">
                  <c:v>-0.75379517524960704</c:v>
                </c:pt>
                <c:pt idx="30">
                  <c:v>-0.72758294582750693</c:v>
                </c:pt>
                <c:pt idx="31">
                  <c:v>-0.69958896190697573</c:v>
                </c:pt>
                <c:pt idx="32">
                  <c:v>-0.66975720794185634</c:v>
                </c:pt>
                <c:pt idx="33">
                  <c:v>-0.63803199042465053</c:v>
                </c:pt>
                <c:pt idx="34">
                  <c:v>-0.60435794669504617</c:v>
                </c:pt>
                <c:pt idx="35">
                  <c:v>-0.56868005360706775</c:v>
                </c:pt>
                <c:pt idx="36">
                  <c:v>-0.53094363605178785</c:v>
                </c:pt>
                <c:pt idx="37">
                  <c:v>-0.49109437533246592</c:v>
                </c:pt>
                <c:pt idx="38">
                  <c:v>-1.4490783173896347</c:v>
                </c:pt>
                <c:pt idx="39">
                  <c:v>-1.4048418808729934</c:v>
                </c:pt>
                <c:pt idx="40">
                  <c:v>-1.358331865057778</c:v>
                </c:pt>
                <c:pt idx="41">
                  <c:v>-1.3094954576031057</c:v>
                </c:pt>
                <c:pt idx="42">
                  <c:v>-1.2582802421496666</c:v>
                </c:pt>
                <c:pt idx="43">
                  <c:v>-1.2046342057548429</c:v>
                </c:pt>
                <c:pt idx="44">
                  <c:v>-1.1485057461628969</c:v>
                </c:pt>
                <c:pt idx="45">
                  <c:v>-2.0898436789082666</c:v>
                </c:pt>
                <c:pt idx="46">
                  <c:v>-2.0285972442501503</c:v>
                </c:pt>
                <c:pt idx="47">
                  <c:v>-1.9647161139364755</c:v>
                </c:pt>
                <c:pt idx="48">
                  <c:v>-1.8981503977957175</c:v>
                </c:pt>
                <c:pt idx="49">
                  <c:v>-1.8288506501550046</c:v>
                </c:pt>
                <c:pt idx="50">
                  <c:v>-2.7567678760830319</c:v>
                </c:pt>
                <c:pt idx="51">
                  <c:v>-2.6818535374566466</c:v>
                </c:pt>
                <c:pt idx="52">
                  <c:v>-2.6040595588497979</c:v>
                </c:pt>
                <c:pt idx="53">
                  <c:v>-2.5233383332439132</c:v>
                </c:pt>
                <c:pt idx="54">
                  <c:v>-2.439642727558649</c:v>
                </c:pt>
                <c:pt idx="55">
                  <c:v>-3.3529260880024481</c:v>
                </c:pt>
                <c:pt idx="56">
                  <c:v>-3.2631422452418803</c:v>
                </c:pt>
                <c:pt idx="57">
                  <c:v>-3.1702455193895815</c:v>
                </c:pt>
                <c:pt idx="58">
                  <c:v>-3.0741907248099949</c:v>
                </c:pt>
                <c:pt idx="59">
                  <c:v>-3.9749331747428442</c:v>
                </c:pt>
                <c:pt idx="60">
                  <c:v>-3.8724286857439836</c:v>
                </c:pt>
                <c:pt idx="61">
                  <c:v>-3.7666335819435233</c:v>
                </c:pt>
                <c:pt idx="62">
                  <c:v>-4.6575046991212758</c:v>
                </c:pt>
                <c:pt idx="63">
                  <c:v>-4.5449993885997202</c:v>
                </c:pt>
                <c:pt idx="64">
                  <c:v>-4.4290755209544415</c:v>
                </c:pt>
                <c:pt idx="65">
                  <c:v>-4.3096914895427858</c:v>
                </c:pt>
                <c:pt idx="66">
                  <c:v>-5.1868062138507298</c:v>
                </c:pt>
                <c:pt idx="67">
                  <c:v>-5.0603791426588316</c:v>
                </c:pt>
                <c:pt idx="68">
                  <c:v>-4.930370257027846</c:v>
                </c:pt>
                <c:pt idx="69">
                  <c:v>-5.7967400731045871</c:v>
                </c:pt>
                <c:pt idx="70">
                  <c:v>-5.6594496447490314</c:v>
                </c:pt>
                <c:pt idx="71">
                  <c:v>-6.5184605659835313</c:v>
                </c:pt>
                <c:pt idx="72">
                  <c:v>-6.3737349732653001</c:v>
                </c:pt>
                <c:pt idx="73">
                  <c:v>-6.2252355475831109</c:v>
                </c:pt>
                <c:pt idx="74">
                  <c:v>-7.0729255163793709</c:v>
                </c:pt>
                <c:pt idx="75">
                  <c:v>-6.9167686552992222</c:v>
                </c:pt>
                <c:pt idx="76">
                  <c:v>-6.7567292897676339</c:v>
                </c:pt>
                <c:pt idx="77">
                  <c:v>-7.5927722963961628</c:v>
                </c:pt>
                <c:pt idx="78">
                  <c:v>-7.4248631042209468</c:v>
                </c:pt>
                <c:pt idx="79">
                  <c:v>-8.2529676957734068</c:v>
                </c:pt>
                <c:pt idx="80">
                  <c:v>-8.0770526079853653</c:v>
                </c:pt>
                <c:pt idx="81">
                  <c:v>-8.8970849329306247</c:v>
                </c:pt>
                <c:pt idx="82">
                  <c:v>-8.7130323184043164</c:v>
                </c:pt>
                <c:pt idx="83">
                  <c:v>-9.5248629683424895</c:v>
                </c:pt>
                <c:pt idx="84">
                  <c:v>-9.3325456430832787</c:v>
                </c:pt>
                <c:pt idx="85">
                  <c:v>-9.136049659472377</c:v>
                </c:pt>
                <c:pt idx="86">
                  <c:v>-9.9353448908143207</c:v>
                </c:pt>
                <c:pt idx="87">
                  <c:v>-9.7304017666718039</c:v>
                </c:pt>
                <c:pt idx="88">
                  <c:v>-10.521191272515637</c:v>
                </c:pt>
                <c:pt idx="89">
                  <c:v>-10.307684949226996</c:v>
                </c:pt>
                <c:pt idx="90">
                  <c:v>-11.089854892454639</c:v>
                </c:pt>
                <c:pt idx="91">
                  <c:v>-11.867673751829358</c:v>
                </c:pt>
                <c:pt idx="92">
                  <c:v>-11.641114730037827</c:v>
                </c:pt>
                <c:pt idx="93">
                  <c:v>-12.410151581758498</c:v>
                </c:pt>
                <c:pt idx="94">
                  <c:v>-12.174758612461972</c:v>
                </c:pt>
                <c:pt idx="95">
                  <c:v>-12.934910677078193</c:v>
                </c:pt>
                <c:pt idx="96">
                  <c:v>-12.690583178532989</c:v>
                </c:pt>
                <c:pt idx="97">
                  <c:v>-13.441752066156653</c:v>
                </c:pt>
                <c:pt idx="98">
                  <c:v>-14.188393833967041</c:v>
                </c:pt>
                <c:pt idx="99">
                  <c:v>-13.930485518829784</c:v>
                </c:pt>
                <c:pt idx="100">
                  <c:v>-14.668004698498152</c:v>
                </c:pt>
                <c:pt idx="101">
                  <c:v>-14.400929489535457</c:v>
                </c:pt>
                <c:pt idx="102">
                  <c:v>-15.129238545122206</c:v>
                </c:pt>
                <c:pt idx="103">
                  <c:v>-15.852911052751438</c:v>
                </c:pt>
                <c:pt idx="104">
                  <c:v>-15.571926731813761</c:v>
                </c:pt>
                <c:pt idx="105">
                  <c:v>-16.286265831076207</c:v>
                </c:pt>
                <c:pt idx="106">
                  <c:v>-16.995909126056233</c:v>
                </c:pt>
                <c:pt idx="107">
                  <c:v>-16.700837916294603</c:v>
                </c:pt>
                <c:pt idx="108">
                  <c:v>-17.401034022529302</c:v>
                </c:pt>
                <c:pt idx="109">
                  <c:v>-18.096479783773447</c:v>
                </c:pt>
                <c:pt idx="110">
                  <c:v>-17.787158054299709</c:v>
                </c:pt>
                <c:pt idx="111">
                  <c:v>-18.47305220053417</c:v>
                </c:pt>
                <c:pt idx="112">
                  <c:v>-19.154146097862309</c:v>
                </c:pt>
                <c:pt idx="113">
                  <c:v>-18.83042412734946</c:v>
                </c:pt>
                <c:pt idx="114">
                  <c:v>-19.501871172379083</c:v>
                </c:pt>
                <c:pt idx="115">
                  <c:v>-20.168472615210817</c:v>
                </c:pt>
                <c:pt idx="116">
                  <c:v>-20.83021433346164</c:v>
                </c:pt>
                <c:pt idx="117">
                  <c:v>-20.487082696512402</c:v>
                </c:pt>
                <c:pt idx="118">
                  <c:v>-21.139064561842275</c:v>
                </c:pt>
                <c:pt idx="119">
                  <c:v>-21.786147271294396</c:v>
                </c:pt>
                <c:pt idx="120">
                  <c:v>-22.428318647274409</c:v>
                </c:pt>
                <c:pt idx="121">
                  <c:v>-22.065566988885365</c:v>
                </c:pt>
                <c:pt idx="122">
                  <c:v>-22.697881068000953</c:v>
                </c:pt>
                <c:pt idx="123">
                  <c:v>-23.325250125279894</c:v>
                </c:pt>
                <c:pt idx="124">
                  <c:v>-23.947663866124032</c:v>
                </c:pt>
                <c:pt idx="125">
                  <c:v>-23.565112456582398</c:v>
                </c:pt>
                <c:pt idx="126">
                  <c:v>-24.177586519204255</c:v>
                </c:pt>
                <c:pt idx="127">
                  <c:v>-24.785077128842801</c:v>
                </c:pt>
                <c:pt idx="128">
                  <c:v>-25.387575808412748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96-F348-A174-C8A896FCA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449120"/>
        <c:axId val="523603248"/>
      </c:scatterChart>
      <c:valAx>
        <c:axId val="52344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603248"/>
        <c:crosses val="autoZero"/>
        <c:crossBetween val="midCat"/>
      </c:valAx>
      <c:valAx>
        <c:axId val="52360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449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L3D02!$K$1</c:f>
              <c:strCache>
                <c:ptCount val="1"/>
                <c:pt idx="0">
                  <c:v>Divergence of sum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L3D02!$K$2:$K$130</c:f>
              <c:numCache>
                <c:formatCode>General</c:formatCode>
                <c:ptCount val="129"/>
                <c:pt idx="0">
                  <c:v>0.99839999999999995</c:v>
                </c:pt>
                <c:pt idx="1">
                  <c:v>0.99998982756708976</c:v>
                </c:pt>
                <c:pt idx="2">
                  <c:v>0.99831862277176864</c:v>
                </c:pt>
                <c:pt idx="3">
                  <c:v>0.993325364425794</c:v>
                </c:pt>
                <c:pt idx="4">
                  <c:v>0.98494905368413832</c:v>
                </c:pt>
                <c:pt idx="5">
                  <c:v>0.97312872520381788</c:v>
                </c:pt>
                <c:pt idx="6">
                  <c:v>0.95780345828740465</c:v>
                </c:pt>
                <c:pt idx="7">
                  <c:v>0.93891238800609855</c:v>
                </c:pt>
                <c:pt idx="8">
                  <c:v>0.9163947162973578</c:v>
                </c:pt>
                <c:pt idx="9">
                  <c:v>0.89018972303195198</c:v>
                </c:pt>
                <c:pt idx="10">
                  <c:v>0.86023677704550039</c:v>
                </c:pt>
                <c:pt idx="11">
                  <c:v>0.82647534712943127</c:v>
                </c:pt>
                <c:pt idx="12">
                  <c:v>0.78884501297646281</c:v>
                </c:pt>
                <c:pt idx="13">
                  <c:v>0.747285476075632</c:v>
                </c:pt>
                <c:pt idx="14">
                  <c:v>0.70173657055205396</c:v>
                </c:pt>
                <c:pt idx="15">
                  <c:v>0.65213827394650536</c:v>
                </c:pt>
                <c:pt idx="16">
                  <c:v>0.59843071793016378</c:v>
                </c:pt>
                <c:pt idx="17">
                  <c:v>0.54055419894962853</c:v>
                </c:pt>
                <c:pt idx="18">
                  <c:v>0.47844918879770404</c:v>
                </c:pt>
                <c:pt idx="19">
                  <c:v>0.41205634510527034</c:v>
                </c:pt>
                <c:pt idx="20">
                  <c:v>0.34131652174966121</c:v>
                </c:pt>
                <c:pt idx="21">
                  <c:v>0.26617077917519083</c:v>
                </c:pt>
                <c:pt idx="22">
                  <c:v>0.18656039462134544</c:v>
                </c:pt>
                <c:pt idx="23">
                  <c:v>0.102426872254334</c:v>
                </c:pt>
                <c:pt idx="24">
                  <c:v>1.3711953197805826E-2</c:v>
                </c:pt>
                <c:pt idx="25">
                  <c:v>-7.9642374541478489E-2</c:v>
                </c:pt>
                <c:pt idx="26">
                  <c:v>0.82230613374293426</c:v>
                </c:pt>
                <c:pt idx="27">
                  <c:v>0.71949998916071678</c:v>
                </c:pt>
                <c:pt idx="28">
                  <c:v>0.61188197881128303</c:v>
                </c:pt>
                <c:pt idx="29">
                  <c:v>0.49939517524961019</c:v>
                </c:pt>
                <c:pt idx="30">
                  <c:v>0.38198294582750947</c:v>
                </c:pt>
                <c:pt idx="31">
                  <c:v>0.259588961906978</c:v>
                </c:pt>
                <c:pt idx="32">
                  <c:v>0.1321572079418587</c:v>
                </c:pt>
                <c:pt idx="33">
                  <c:v>-3.680095753537671E-4</c:v>
                </c:pt>
                <c:pt idx="34">
                  <c:v>-0.13804205330495734</c:v>
                </c:pt>
                <c:pt idx="35">
                  <c:v>-0.2809199463929275</c:v>
                </c:pt>
                <c:pt idx="36">
                  <c:v>-0.4290563639482059</c:v>
                </c:pt>
                <c:pt idx="37">
                  <c:v>-0.58250562466753308</c:v>
                </c:pt>
                <c:pt idx="38">
                  <c:v>0.25867831738963787</c:v>
                </c:pt>
                <c:pt idx="39">
                  <c:v>9.4441880872992101E-2</c:v>
                </c:pt>
                <c:pt idx="40">
                  <c:v>-7.5268134942220399E-2</c:v>
                </c:pt>
                <c:pt idx="41">
                  <c:v>-0.25050454239689657</c:v>
                </c:pt>
                <c:pt idx="42">
                  <c:v>-0.43131975785033205</c:v>
                </c:pt>
                <c:pt idx="43">
                  <c:v>-0.61776579424515887</c:v>
                </c:pt>
                <c:pt idx="44">
                  <c:v>-0.80989425383710056</c:v>
                </c:pt>
                <c:pt idx="45">
                  <c:v>-7.7563210917332981E-3</c:v>
                </c:pt>
                <c:pt idx="46">
                  <c:v>-0.21140275574984457</c:v>
                </c:pt>
                <c:pt idx="47">
                  <c:v>-0.42088388606352112</c:v>
                </c:pt>
                <c:pt idx="48">
                  <c:v>-0.63624960220428761</c:v>
                </c:pt>
                <c:pt idx="49">
                  <c:v>-0.85754934984500153</c:v>
                </c:pt>
                <c:pt idx="50">
                  <c:v>-8.4832123916967817E-2</c:v>
                </c:pt>
                <c:pt idx="51">
                  <c:v>-0.31814646254335344</c:v>
                </c:pt>
                <c:pt idx="52">
                  <c:v>-0.55754044115019497</c:v>
                </c:pt>
                <c:pt idx="53">
                  <c:v>-0.80306166675609347</c:v>
                </c:pt>
                <c:pt idx="54">
                  <c:v>-1.0547572724413499</c:v>
                </c:pt>
                <c:pt idx="55">
                  <c:v>-0.31267391199754968</c:v>
                </c:pt>
                <c:pt idx="56">
                  <c:v>-0.57685775475812306</c:v>
                </c:pt>
                <c:pt idx="57">
                  <c:v>-0.84735448061042007</c:v>
                </c:pt>
                <c:pt idx="58">
                  <c:v>-1.1242092751899975</c:v>
                </c:pt>
                <c:pt idx="59">
                  <c:v>-0.40746682525715983</c:v>
                </c:pt>
                <c:pt idx="60">
                  <c:v>-0.69717131425601053</c:v>
                </c:pt>
                <c:pt idx="61">
                  <c:v>-0.99336641805648185</c:v>
                </c:pt>
                <c:pt idx="62">
                  <c:v>-0.2960953008787186</c:v>
                </c:pt>
                <c:pt idx="63">
                  <c:v>-0.60540061140028456</c:v>
                </c:pt>
                <c:pt idx="64">
                  <c:v>-0.92132447904555193</c:v>
                </c:pt>
                <c:pt idx="65">
                  <c:v>-1.2439085104572172</c:v>
                </c:pt>
                <c:pt idx="66">
                  <c:v>-0.5731937861492753</c:v>
                </c:pt>
                <c:pt idx="67">
                  <c:v>-0.9092208573411682</c:v>
                </c:pt>
                <c:pt idx="68">
                  <c:v>-1.2520297429721552</c:v>
                </c:pt>
                <c:pt idx="69">
                  <c:v>-0.60165992689542236</c:v>
                </c:pt>
                <c:pt idx="70">
                  <c:v>-0.95815035525097869</c:v>
                </c:pt>
                <c:pt idx="71">
                  <c:v>-0.32153943401647211</c:v>
                </c:pt>
                <c:pt idx="72">
                  <c:v>-0.69186502673468908</c:v>
                </c:pt>
                <c:pt idx="73">
                  <c:v>-1.0691644524168851</c:v>
                </c:pt>
                <c:pt idx="74">
                  <c:v>-0.45347448362062437</c:v>
                </c:pt>
                <c:pt idx="75">
                  <c:v>-0.84483134470076493</c:v>
                </c:pt>
                <c:pt idx="76">
                  <c:v>-1.2432707102323661</c:v>
                </c:pt>
                <c:pt idx="77">
                  <c:v>-0.64882770360384256</c:v>
                </c:pt>
                <c:pt idx="78">
                  <c:v>-1.0615368957790565</c:v>
                </c:pt>
                <c:pt idx="79">
                  <c:v>-0.48143230422658689</c:v>
                </c:pt>
                <c:pt idx="80">
                  <c:v>-0.90854739201463985</c:v>
                </c:pt>
                <c:pt idx="81">
                  <c:v>-0.34291506706938435</c:v>
                </c:pt>
                <c:pt idx="82">
                  <c:v>-0.78456768159568924</c:v>
                </c:pt>
                <c:pt idx="83">
                  <c:v>-0.23353703165750517</c:v>
                </c:pt>
                <c:pt idx="84">
                  <c:v>-0.68985435691672592</c:v>
                </c:pt>
                <c:pt idx="85">
                  <c:v>-1.1535503405276302</c:v>
                </c:pt>
                <c:pt idx="86">
                  <c:v>-0.62465510918568157</c:v>
                </c:pt>
                <c:pt idx="87">
                  <c:v>-1.103198233328186</c:v>
                </c:pt>
                <c:pt idx="88">
                  <c:v>-0.58920872748436182</c:v>
                </c:pt>
                <c:pt idx="89">
                  <c:v>-1.0827150507730039</c:v>
                </c:pt>
                <c:pt idx="90">
                  <c:v>-0.58374510754535436</c:v>
                </c:pt>
                <c:pt idx="91">
                  <c:v>-9.232624817065016E-2</c:v>
                </c:pt>
                <c:pt idx="92">
                  <c:v>-0.60848526996215924</c:v>
                </c:pt>
                <c:pt idx="93">
                  <c:v>-0.13224841824148825</c:v>
                </c:pt>
                <c:pt idx="94">
                  <c:v>-0.66364138753803559</c:v>
                </c:pt>
                <c:pt idx="95">
                  <c:v>-0.20268932292179898</c:v>
                </c:pt>
                <c:pt idx="96">
                  <c:v>-0.74941682146700828</c:v>
                </c:pt>
                <c:pt idx="97">
                  <c:v>-0.3038479338433433</c:v>
                </c:pt>
                <c:pt idx="98">
                  <c:v>0.13399383396705389</c:v>
                </c:pt>
                <c:pt idx="99">
                  <c:v>-0.43591448117021514</c:v>
                </c:pt>
                <c:pt idx="100">
                  <c:v>-1.3595301501851509E-2</c:v>
                </c:pt>
                <c:pt idx="101">
                  <c:v>-0.59907051046454285</c:v>
                </c:pt>
                <c:pt idx="102">
                  <c:v>-0.19236145487778344</c:v>
                </c:pt>
                <c:pt idx="103">
                  <c:v>0.20651105275143777</c:v>
                </c:pt>
                <c:pt idx="104">
                  <c:v>-0.40247326818624174</c:v>
                </c:pt>
                <c:pt idx="105">
                  <c:v>-1.933416892379114E-2</c:v>
                </c:pt>
                <c:pt idx="106">
                  <c:v>0.35590912605624681</c:v>
                </c:pt>
                <c:pt idx="107">
                  <c:v>-0.27676208370539257</c:v>
                </c:pt>
                <c:pt idx="108">
                  <c:v>8.2634022529305184E-2</c:v>
                </c:pt>
                <c:pt idx="109">
                  <c:v>0.43407978377345557</c:v>
                </c:pt>
                <c:pt idx="110">
                  <c:v>-0.22244194570029663</c:v>
                </c:pt>
                <c:pt idx="111">
                  <c:v>0.1130522005341561</c:v>
                </c:pt>
                <c:pt idx="112">
                  <c:v>0.44054609786229548</c:v>
                </c:pt>
                <c:pt idx="113">
                  <c:v>-0.23997587265054676</c:v>
                </c:pt>
                <c:pt idx="114">
                  <c:v>7.1471172379091286E-2</c:v>
                </c:pt>
                <c:pt idx="115">
                  <c:v>0.37487261521081905</c:v>
                </c:pt>
                <c:pt idx="116">
                  <c:v>0.67021433346164372</c:v>
                </c:pt>
                <c:pt idx="117">
                  <c:v>-4.2517303487585423E-2</c:v>
                </c:pt>
                <c:pt idx="118">
                  <c:v>0.23666456184227513</c:v>
                </c:pt>
                <c:pt idx="119">
                  <c:v>0.50774727129439157</c:v>
                </c:pt>
                <c:pt idx="120">
                  <c:v>0.77071864727440698</c:v>
                </c:pt>
                <c:pt idx="121">
                  <c:v>2.5566988885373121E-2</c:v>
                </c:pt>
                <c:pt idx="122">
                  <c:v>0.2722810680009502</c:v>
                </c:pt>
                <c:pt idx="123">
                  <c:v>0.51085012527988738</c:v>
                </c:pt>
                <c:pt idx="124">
                  <c:v>0.74126386612402939</c:v>
                </c:pt>
                <c:pt idx="125">
                  <c:v>-3.648754341759286E-2</c:v>
                </c:pt>
                <c:pt idx="126">
                  <c:v>0.1775865192042545</c:v>
                </c:pt>
                <c:pt idx="127">
                  <c:v>0.38347712884279872</c:v>
                </c:pt>
                <c:pt idx="128">
                  <c:v>0.58117580841275185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79-4B47-89EC-BD1C2D2A8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320560"/>
        <c:axId val="404322272"/>
      </c:scatterChart>
      <c:valAx>
        <c:axId val="40432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322272"/>
        <c:crosses val="autoZero"/>
        <c:crossBetween val="midCat"/>
      </c:valAx>
      <c:valAx>
        <c:axId val="40432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320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L3D02!$I$1</c:f>
              <c:strCache>
                <c:ptCount val="1"/>
                <c:pt idx="0">
                  <c:v>Divergence calculated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L3D02!$I$2:$I$130</c:f>
              <c:numCache>
                <c:formatCode>General</c:formatCode>
                <c:ptCount val="129"/>
                <c:pt idx="0">
                  <c:v>0.99839999999999995</c:v>
                </c:pt>
                <c:pt idx="1">
                  <c:v>1</c:v>
                </c:pt>
                <c:pt idx="2">
                  <c:v>0.99839999999999995</c:v>
                </c:pt>
                <c:pt idx="3">
                  <c:v>0.99360000000000004</c:v>
                </c:pt>
                <c:pt idx="4">
                  <c:v>0.98560000000000003</c:v>
                </c:pt>
                <c:pt idx="5">
                  <c:v>0.97440000000000004</c:v>
                </c:pt>
                <c:pt idx="6">
                  <c:v>0.96</c:v>
                </c:pt>
                <c:pt idx="7">
                  <c:v>0.94240000000000002</c:v>
                </c:pt>
                <c:pt idx="8">
                  <c:v>0.92159999999999997</c:v>
                </c:pt>
                <c:pt idx="9">
                  <c:v>0.89759999999999995</c:v>
                </c:pt>
                <c:pt idx="10">
                  <c:v>0.87040000000000006</c:v>
                </c:pt>
                <c:pt idx="11">
                  <c:v>0.84</c:v>
                </c:pt>
                <c:pt idx="12">
                  <c:v>0.80640000000000001</c:v>
                </c:pt>
                <c:pt idx="13">
                  <c:v>0.76960000000000006</c:v>
                </c:pt>
                <c:pt idx="14">
                  <c:v>0.72960000000000003</c:v>
                </c:pt>
                <c:pt idx="15">
                  <c:v>0.6863999999999999</c:v>
                </c:pt>
                <c:pt idx="16">
                  <c:v>0.64</c:v>
                </c:pt>
                <c:pt idx="17">
                  <c:v>0.59040000000000004</c:v>
                </c:pt>
                <c:pt idx="18">
                  <c:v>0.53759999999999986</c:v>
                </c:pt>
                <c:pt idx="19">
                  <c:v>0.48160000000000003</c:v>
                </c:pt>
                <c:pt idx="20">
                  <c:v>0.4224</c:v>
                </c:pt>
                <c:pt idx="21">
                  <c:v>0.35999999999999988</c:v>
                </c:pt>
                <c:pt idx="22">
                  <c:v>0.29440000000000011</c:v>
                </c:pt>
                <c:pt idx="23">
                  <c:v>0.22560000000000002</c:v>
                </c:pt>
                <c:pt idx="24">
                  <c:v>0.15359999999999996</c:v>
                </c:pt>
                <c:pt idx="25">
                  <c:v>7.8400000000000025E-2</c:v>
                </c:pt>
                <c:pt idx="26">
                  <c:v>0</c:v>
                </c:pt>
                <c:pt idx="27">
                  <c:v>-8.1600000000000117E-2</c:v>
                </c:pt>
                <c:pt idx="28">
                  <c:v>-0.1664000000000001</c:v>
                </c:pt>
                <c:pt idx="29">
                  <c:v>-0.25440000000000018</c:v>
                </c:pt>
                <c:pt idx="30">
                  <c:v>-0.34559999999999991</c:v>
                </c:pt>
                <c:pt idx="31">
                  <c:v>-0.43999999999999995</c:v>
                </c:pt>
                <c:pt idx="32">
                  <c:v>-0.53760000000000008</c:v>
                </c:pt>
                <c:pt idx="33">
                  <c:v>-0.63840000000000008</c:v>
                </c:pt>
                <c:pt idx="34">
                  <c:v>-0.74240000000000017</c:v>
                </c:pt>
                <c:pt idx="35">
                  <c:v>-0.84960000000000035</c:v>
                </c:pt>
                <c:pt idx="36">
                  <c:v>-0.95999999999999974</c:v>
                </c:pt>
                <c:pt idx="37">
                  <c:v>-1.0735999999999999</c:v>
                </c:pt>
                <c:pt idx="38">
                  <c:v>-1.1903999999999999</c:v>
                </c:pt>
                <c:pt idx="39">
                  <c:v>-1.3104</c:v>
                </c:pt>
                <c:pt idx="40">
                  <c:v>-1.4336000000000002</c:v>
                </c:pt>
                <c:pt idx="41">
                  <c:v>-1.5600000000000005</c:v>
                </c:pt>
                <c:pt idx="42">
                  <c:v>-1.6895999999999995</c:v>
                </c:pt>
                <c:pt idx="43">
                  <c:v>-1.8223999999999996</c:v>
                </c:pt>
                <c:pt idx="44">
                  <c:v>-1.9583999999999997</c:v>
                </c:pt>
                <c:pt idx="45">
                  <c:v>-2.0975999999999999</c:v>
                </c:pt>
                <c:pt idx="46">
                  <c:v>-2.2400000000000002</c:v>
                </c:pt>
                <c:pt idx="47">
                  <c:v>-2.3856000000000002</c:v>
                </c:pt>
                <c:pt idx="48">
                  <c:v>-2.5343999999999998</c:v>
                </c:pt>
                <c:pt idx="49">
                  <c:v>-2.6863999999999999</c:v>
                </c:pt>
                <c:pt idx="50">
                  <c:v>-2.8415999999999997</c:v>
                </c:pt>
                <c:pt idx="51">
                  <c:v>-3</c:v>
                </c:pt>
                <c:pt idx="52">
                  <c:v>-3.1616</c:v>
                </c:pt>
                <c:pt idx="53">
                  <c:v>-3.3264000000000005</c:v>
                </c:pt>
                <c:pt idx="54">
                  <c:v>-3.4944000000000006</c:v>
                </c:pt>
                <c:pt idx="55">
                  <c:v>-3.6656000000000004</c:v>
                </c:pt>
                <c:pt idx="56">
                  <c:v>-3.8400000000000007</c:v>
                </c:pt>
                <c:pt idx="57">
                  <c:v>-4.0176000000000007</c:v>
                </c:pt>
                <c:pt idx="58">
                  <c:v>-4.1983999999999995</c:v>
                </c:pt>
                <c:pt idx="59">
                  <c:v>-4.3823999999999996</c:v>
                </c:pt>
                <c:pt idx="60">
                  <c:v>-4.5695999999999994</c:v>
                </c:pt>
                <c:pt idx="61">
                  <c:v>-4.76</c:v>
                </c:pt>
                <c:pt idx="62">
                  <c:v>-4.9535999999999998</c:v>
                </c:pt>
                <c:pt idx="63">
                  <c:v>-5.1504000000000003</c:v>
                </c:pt>
                <c:pt idx="64">
                  <c:v>-5.3504000000000005</c:v>
                </c:pt>
                <c:pt idx="65">
                  <c:v>-5.5536000000000003</c:v>
                </c:pt>
                <c:pt idx="66">
                  <c:v>-5.7600000000000007</c:v>
                </c:pt>
                <c:pt idx="67">
                  <c:v>-5.9696000000000007</c:v>
                </c:pt>
                <c:pt idx="68">
                  <c:v>-6.1824000000000012</c:v>
                </c:pt>
                <c:pt idx="69">
                  <c:v>-6.3984000000000014</c:v>
                </c:pt>
                <c:pt idx="70">
                  <c:v>-6.6175999999999986</c:v>
                </c:pt>
                <c:pt idx="71">
                  <c:v>-6.839999999999999</c:v>
                </c:pt>
                <c:pt idx="72">
                  <c:v>-7.0655999999999999</c:v>
                </c:pt>
                <c:pt idx="73">
                  <c:v>-7.2943999999999996</c:v>
                </c:pt>
                <c:pt idx="74">
                  <c:v>-7.5263999999999989</c:v>
                </c:pt>
                <c:pt idx="75">
                  <c:v>-7.7615999999999996</c:v>
                </c:pt>
                <c:pt idx="76">
                  <c:v>-8</c:v>
                </c:pt>
                <c:pt idx="77">
                  <c:v>-8.2416</c:v>
                </c:pt>
                <c:pt idx="78">
                  <c:v>-8.4863999999999997</c:v>
                </c:pt>
                <c:pt idx="79">
                  <c:v>-8.7344000000000008</c:v>
                </c:pt>
                <c:pt idx="80">
                  <c:v>-8.9856000000000016</c:v>
                </c:pt>
                <c:pt idx="81">
                  <c:v>-9.240000000000002</c:v>
                </c:pt>
                <c:pt idx="82">
                  <c:v>-9.497600000000002</c:v>
                </c:pt>
                <c:pt idx="83">
                  <c:v>-9.7583999999999982</c:v>
                </c:pt>
                <c:pt idx="84">
                  <c:v>-10.022399999999999</c:v>
                </c:pt>
                <c:pt idx="85">
                  <c:v>-10.289599999999998</c:v>
                </c:pt>
                <c:pt idx="86">
                  <c:v>-10.559999999999999</c:v>
                </c:pt>
                <c:pt idx="87">
                  <c:v>-10.833599999999999</c:v>
                </c:pt>
                <c:pt idx="88">
                  <c:v>-11.1104</c:v>
                </c:pt>
                <c:pt idx="89">
                  <c:v>-11.3904</c:v>
                </c:pt>
                <c:pt idx="90">
                  <c:v>-11.6736</c:v>
                </c:pt>
                <c:pt idx="91">
                  <c:v>-11.96</c:v>
                </c:pt>
                <c:pt idx="92">
                  <c:v>-12.249600000000001</c:v>
                </c:pt>
                <c:pt idx="93">
                  <c:v>-12.542400000000001</c:v>
                </c:pt>
                <c:pt idx="94">
                  <c:v>-12.838400000000002</c:v>
                </c:pt>
                <c:pt idx="95">
                  <c:v>-13.137599999999999</c:v>
                </c:pt>
                <c:pt idx="96">
                  <c:v>-13.44</c:v>
                </c:pt>
                <c:pt idx="97">
                  <c:v>-13.7456</c:v>
                </c:pt>
                <c:pt idx="98">
                  <c:v>-14.054399999999999</c:v>
                </c:pt>
                <c:pt idx="99">
                  <c:v>-14.366399999999999</c:v>
                </c:pt>
                <c:pt idx="100">
                  <c:v>-14.6816</c:v>
                </c:pt>
                <c:pt idx="101">
                  <c:v>-15</c:v>
                </c:pt>
                <c:pt idx="102">
                  <c:v>-15.3216</c:v>
                </c:pt>
                <c:pt idx="103">
                  <c:v>-15.6464</c:v>
                </c:pt>
                <c:pt idx="104">
                  <c:v>-15.974399999999999</c:v>
                </c:pt>
                <c:pt idx="105">
                  <c:v>-16.305600000000002</c:v>
                </c:pt>
                <c:pt idx="106">
                  <c:v>-16.64</c:v>
                </c:pt>
                <c:pt idx="107">
                  <c:v>-16.977600000000002</c:v>
                </c:pt>
                <c:pt idx="108">
                  <c:v>-17.3184</c:v>
                </c:pt>
                <c:pt idx="109">
                  <c:v>-17.662400000000002</c:v>
                </c:pt>
                <c:pt idx="110">
                  <c:v>-18.009600000000002</c:v>
                </c:pt>
                <c:pt idx="111">
                  <c:v>-18.360000000000003</c:v>
                </c:pt>
                <c:pt idx="112">
                  <c:v>-18.713600000000003</c:v>
                </c:pt>
                <c:pt idx="113">
                  <c:v>-19.070400000000003</c:v>
                </c:pt>
                <c:pt idx="114">
                  <c:v>-19.430399999999995</c:v>
                </c:pt>
                <c:pt idx="115">
                  <c:v>-19.793599999999998</c:v>
                </c:pt>
                <c:pt idx="116">
                  <c:v>-20.159999999999997</c:v>
                </c:pt>
                <c:pt idx="117">
                  <c:v>-20.529599999999999</c:v>
                </c:pt>
                <c:pt idx="118">
                  <c:v>-20.902399999999997</c:v>
                </c:pt>
                <c:pt idx="119">
                  <c:v>-21.278399999999998</c:v>
                </c:pt>
                <c:pt idx="120">
                  <c:v>-21.657599999999999</c:v>
                </c:pt>
                <c:pt idx="121">
                  <c:v>-22.04</c:v>
                </c:pt>
                <c:pt idx="122">
                  <c:v>-22.425599999999999</c:v>
                </c:pt>
                <c:pt idx="123">
                  <c:v>-22.814399999999999</c:v>
                </c:pt>
                <c:pt idx="124">
                  <c:v>-23.206399999999999</c:v>
                </c:pt>
                <c:pt idx="125">
                  <c:v>-23.601600000000001</c:v>
                </c:pt>
                <c:pt idx="126">
                  <c:v>-24</c:v>
                </c:pt>
                <c:pt idx="127">
                  <c:v>-24.401600000000002</c:v>
                </c:pt>
                <c:pt idx="128">
                  <c:v>-24.8064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02-4143-8CA4-723104D27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118176"/>
        <c:axId val="531804000"/>
      </c:scatterChart>
      <c:valAx>
        <c:axId val="213911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804000"/>
        <c:crosses val="autoZero"/>
        <c:crossBetween val="midCat"/>
      </c:valAx>
      <c:valAx>
        <c:axId val="53180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118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'L5980'!$C$1</c:f>
              <c:strCache>
                <c:ptCount val="1"/>
                <c:pt idx="0">
                  <c:v>Decimal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'L5980'!$B$2:$B$130</c:f>
              <c:numCache>
                <c:formatCode>General</c:formatCode>
                <c:ptCount val="12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</c:numCache>
            </c:numRef>
          </c:xVal>
          <c:yVal>
            <c:numRef>
              <c:f>'L5980'!$C$2:$C$130</c:f>
              <c:numCache>
                <c:formatCode>General</c:formatCode>
                <c:ptCount val="129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  <c:pt idx="5">
                  <c:v>16</c:v>
                </c:pt>
                <c:pt idx="6">
                  <c:v>19</c:v>
                </c:pt>
                <c:pt idx="7">
                  <c:v>22</c:v>
                </c:pt>
                <c:pt idx="8">
                  <c:v>25</c:v>
                </c:pt>
                <c:pt idx="9">
                  <c:v>28</c:v>
                </c:pt>
                <c:pt idx="10">
                  <c:v>31</c:v>
                </c:pt>
                <c:pt idx="11">
                  <c:v>34</c:v>
                </c:pt>
                <c:pt idx="12">
                  <c:v>38</c:v>
                </c:pt>
                <c:pt idx="13">
                  <c:v>41</c:v>
                </c:pt>
                <c:pt idx="14">
                  <c:v>44</c:v>
                </c:pt>
                <c:pt idx="15">
                  <c:v>47</c:v>
                </c:pt>
                <c:pt idx="16">
                  <c:v>50</c:v>
                </c:pt>
                <c:pt idx="17">
                  <c:v>53</c:v>
                </c:pt>
                <c:pt idx="18">
                  <c:v>56</c:v>
                </c:pt>
                <c:pt idx="19">
                  <c:v>59</c:v>
                </c:pt>
                <c:pt idx="20">
                  <c:v>62</c:v>
                </c:pt>
                <c:pt idx="21">
                  <c:v>65</c:v>
                </c:pt>
                <c:pt idx="22">
                  <c:v>68</c:v>
                </c:pt>
                <c:pt idx="23">
                  <c:v>71</c:v>
                </c:pt>
                <c:pt idx="24">
                  <c:v>74</c:v>
                </c:pt>
                <c:pt idx="25">
                  <c:v>77</c:v>
                </c:pt>
                <c:pt idx="26">
                  <c:v>80</c:v>
                </c:pt>
                <c:pt idx="27">
                  <c:v>83</c:v>
                </c:pt>
                <c:pt idx="28">
                  <c:v>86</c:v>
                </c:pt>
                <c:pt idx="29">
                  <c:v>89</c:v>
                </c:pt>
                <c:pt idx="30">
                  <c:v>92</c:v>
                </c:pt>
                <c:pt idx="31">
                  <c:v>95</c:v>
                </c:pt>
                <c:pt idx="32">
                  <c:v>98</c:v>
                </c:pt>
                <c:pt idx="33">
                  <c:v>101</c:v>
                </c:pt>
                <c:pt idx="34">
                  <c:v>104</c:v>
                </c:pt>
                <c:pt idx="35">
                  <c:v>107</c:v>
                </c:pt>
                <c:pt idx="36">
                  <c:v>109</c:v>
                </c:pt>
                <c:pt idx="37">
                  <c:v>112</c:v>
                </c:pt>
                <c:pt idx="38">
                  <c:v>115</c:v>
                </c:pt>
                <c:pt idx="39">
                  <c:v>118</c:v>
                </c:pt>
                <c:pt idx="40">
                  <c:v>121</c:v>
                </c:pt>
                <c:pt idx="41">
                  <c:v>123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134</c:v>
                </c:pt>
                <c:pt idx="46">
                  <c:v>137</c:v>
                </c:pt>
                <c:pt idx="47">
                  <c:v>140</c:v>
                </c:pt>
                <c:pt idx="48">
                  <c:v>142</c:v>
                </c:pt>
                <c:pt idx="49">
                  <c:v>145</c:v>
                </c:pt>
                <c:pt idx="50">
                  <c:v>147</c:v>
                </c:pt>
                <c:pt idx="51">
                  <c:v>150</c:v>
                </c:pt>
                <c:pt idx="52">
                  <c:v>152</c:v>
                </c:pt>
                <c:pt idx="53">
                  <c:v>155</c:v>
                </c:pt>
                <c:pt idx="54">
                  <c:v>157</c:v>
                </c:pt>
                <c:pt idx="55">
                  <c:v>160</c:v>
                </c:pt>
                <c:pt idx="56">
                  <c:v>162</c:v>
                </c:pt>
                <c:pt idx="57">
                  <c:v>165</c:v>
                </c:pt>
                <c:pt idx="58">
                  <c:v>167</c:v>
                </c:pt>
                <c:pt idx="59">
                  <c:v>170</c:v>
                </c:pt>
                <c:pt idx="60">
                  <c:v>172</c:v>
                </c:pt>
                <c:pt idx="61">
                  <c:v>174</c:v>
                </c:pt>
                <c:pt idx="62">
                  <c:v>177</c:v>
                </c:pt>
                <c:pt idx="63">
                  <c:v>179</c:v>
                </c:pt>
                <c:pt idx="64">
                  <c:v>181</c:v>
                </c:pt>
                <c:pt idx="65">
                  <c:v>183</c:v>
                </c:pt>
                <c:pt idx="66">
                  <c:v>185</c:v>
                </c:pt>
                <c:pt idx="67">
                  <c:v>188</c:v>
                </c:pt>
                <c:pt idx="68">
                  <c:v>190</c:v>
                </c:pt>
                <c:pt idx="69">
                  <c:v>192</c:v>
                </c:pt>
                <c:pt idx="70">
                  <c:v>194</c:v>
                </c:pt>
                <c:pt idx="71">
                  <c:v>196</c:v>
                </c:pt>
                <c:pt idx="72">
                  <c:v>198</c:v>
                </c:pt>
                <c:pt idx="73">
                  <c:v>200</c:v>
                </c:pt>
                <c:pt idx="74">
                  <c:v>202</c:v>
                </c:pt>
                <c:pt idx="75">
                  <c:v>204</c:v>
                </c:pt>
                <c:pt idx="76">
                  <c:v>206</c:v>
                </c:pt>
                <c:pt idx="77">
                  <c:v>207</c:v>
                </c:pt>
                <c:pt idx="78">
                  <c:v>209</c:v>
                </c:pt>
                <c:pt idx="79">
                  <c:v>211</c:v>
                </c:pt>
                <c:pt idx="80">
                  <c:v>213</c:v>
                </c:pt>
                <c:pt idx="81">
                  <c:v>215</c:v>
                </c:pt>
                <c:pt idx="82">
                  <c:v>216</c:v>
                </c:pt>
                <c:pt idx="83">
                  <c:v>218</c:v>
                </c:pt>
                <c:pt idx="84">
                  <c:v>220</c:v>
                </c:pt>
                <c:pt idx="85">
                  <c:v>221</c:v>
                </c:pt>
                <c:pt idx="86">
                  <c:v>223</c:v>
                </c:pt>
                <c:pt idx="87">
                  <c:v>224</c:v>
                </c:pt>
                <c:pt idx="88">
                  <c:v>226</c:v>
                </c:pt>
                <c:pt idx="89">
                  <c:v>227</c:v>
                </c:pt>
                <c:pt idx="90">
                  <c:v>229</c:v>
                </c:pt>
                <c:pt idx="91">
                  <c:v>230</c:v>
                </c:pt>
                <c:pt idx="92">
                  <c:v>231</c:v>
                </c:pt>
                <c:pt idx="93">
                  <c:v>233</c:v>
                </c:pt>
                <c:pt idx="94">
                  <c:v>234</c:v>
                </c:pt>
                <c:pt idx="95">
                  <c:v>235</c:v>
                </c:pt>
                <c:pt idx="96">
                  <c:v>237</c:v>
                </c:pt>
                <c:pt idx="97">
                  <c:v>238</c:v>
                </c:pt>
                <c:pt idx="98">
                  <c:v>239</c:v>
                </c:pt>
                <c:pt idx="99">
                  <c:v>240</c:v>
                </c:pt>
                <c:pt idx="100">
                  <c:v>241</c:v>
                </c:pt>
                <c:pt idx="101">
                  <c:v>242</c:v>
                </c:pt>
                <c:pt idx="102">
                  <c:v>243</c:v>
                </c:pt>
                <c:pt idx="103">
                  <c:v>244</c:v>
                </c:pt>
                <c:pt idx="104">
                  <c:v>245</c:v>
                </c:pt>
                <c:pt idx="105">
                  <c:v>246</c:v>
                </c:pt>
                <c:pt idx="106">
                  <c:v>247</c:v>
                </c:pt>
                <c:pt idx="107">
                  <c:v>248</c:v>
                </c:pt>
                <c:pt idx="108">
                  <c:v>248</c:v>
                </c:pt>
                <c:pt idx="109">
                  <c:v>249</c:v>
                </c:pt>
                <c:pt idx="110">
                  <c:v>250</c:v>
                </c:pt>
                <c:pt idx="111">
                  <c:v>250</c:v>
                </c:pt>
                <c:pt idx="112">
                  <c:v>251</c:v>
                </c:pt>
                <c:pt idx="113">
                  <c:v>252</c:v>
                </c:pt>
                <c:pt idx="114">
                  <c:v>252</c:v>
                </c:pt>
                <c:pt idx="115">
                  <c:v>253</c:v>
                </c:pt>
                <c:pt idx="116">
                  <c:v>253</c:v>
                </c:pt>
                <c:pt idx="117">
                  <c:v>254</c:v>
                </c:pt>
                <c:pt idx="118">
                  <c:v>254</c:v>
                </c:pt>
                <c:pt idx="119">
                  <c:v>254</c:v>
                </c:pt>
                <c:pt idx="120">
                  <c:v>255</c:v>
                </c:pt>
                <c:pt idx="121">
                  <c:v>255</c:v>
                </c:pt>
                <c:pt idx="122">
                  <c:v>255</c:v>
                </c:pt>
                <c:pt idx="123">
                  <c:v>255</c:v>
                </c:pt>
                <c:pt idx="124">
                  <c:v>255</c:v>
                </c:pt>
                <c:pt idx="125">
                  <c:v>255</c:v>
                </c:pt>
                <c:pt idx="126">
                  <c:v>255</c:v>
                </c:pt>
                <c:pt idx="127">
                  <c:v>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57-1141-8702-60BE8A5B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54432"/>
        <c:axId val="363177648"/>
      </c:scatterChart>
      <c:valAx>
        <c:axId val="36385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177648"/>
        <c:crosses val="autoZero"/>
        <c:crossBetween val="midCat"/>
      </c:valAx>
      <c:valAx>
        <c:axId val="36317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854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</xdr:colOff>
      <xdr:row>9</xdr:row>
      <xdr:rowOff>139700</xdr:rowOff>
    </xdr:from>
    <xdr:to>
      <xdr:col>14</xdr:col>
      <xdr:colOff>469900</xdr:colOff>
      <xdr:row>27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9C6BF3-04C4-485F-BA71-46F12F386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425450</xdr:colOff>
      <xdr:row>9</xdr:row>
      <xdr:rowOff>12700</xdr:rowOff>
    </xdr:from>
    <xdr:to>
      <xdr:col>15</xdr:col>
      <xdr:colOff>76200</xdr:colOff>
      <xdr:row>26</xdr:row>
      <xdr:rowOff>120650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D257C4-ABAF-8498-9EF5-FB266F1C4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539750</xdr:colOff>
      <xdr:row>7</xdr:row>
      <xdr:rowOff>139700</xdr:rowOff>
    </xdr:from>
    <xdr:to>
      <xdr:col>18</xdr:col>
      <xdr:colOff>152400</xdr:colOff>
      <xdr:row>27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6F7CC8-7029-0313-06AB-983F93FA0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31750</xdr:colOff>
      <xdr:row>2</xdr:row>
      <xdr:rowOff>190500</xdr:rowOff>
    </xdr:from>
    <xdr:to>
      <xdr:col>21</xdr:col>
      <xdr:colOff>476250</xdr:colOff>
      <xdr:row>20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E08557-DAD9-0BD6-2F83-6F8D85AA0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247650</xdr:colOff>
      <xdr:row>21</xdr:row>
      <xdr:rowOff>12700</xdr:rowOff>
    </xdr:from>
    <xdr:to>
      <xdr:col>22</xdr:col>
      <xdr:colOff>692150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024A87-312A-6F7A-B811-296A2E0EE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82550</xdr:colOff>
      <xdr:row>38</xdr:row>
      <xdr:rowOff>63500</xdr:rowOff>
    </xdr:from>
    <xdr:to>
      <xdr:col>21</xdr:col>
      <xdr:colOff>527050</xdr:colOff>
      <xdr:row>51</xdr:row>
      <xdr:rowOff>165100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70D0DA-A316-7607-86D9-DD95FA06D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19050</xdr:colOff>
      <xdr:row>20</xdr:row>
      <xdr:rowOff>190500</xdr:rowOff>
    </xdr:from>
    <xdr:to>
      <xdr:col>28</xdr:col>
      <xdr:colOff>463550</xdr:colOff>
      <xdr:row>34</xdr:row>
      <xdr:rowOff>88900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88AB835-ED76-D17B-A8A9-2B1D1BB03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1</xdr:row>
      <xdr:rowOff>196850</xdr:rowOff>
    </xdr:from>
    <xdr:to>
      <xdr:col>11</xdr:col>
      <xdr:colOff>476250</xdr:colOff>
      <xdr:row>25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E45A18-C3BF-9753-B7E5-7C54734F2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5A18-A23D-424E-8E87-82BADBACF4E5}">
  <dimension ref="A1:D258"/>
  <sheetViews>
    <sheetView workbookViewId="0"/>
  </sheetViews>
  <sheetFormatPr baseColWidth="10" defaultRowHeight="16" x14ac:dyDescent="0.2"/>
  <cols>
    <col min="1" max="2" width="10.83203125" style="1"/>
    <col min="4" max="4" width="12.5" bestFit="1" customWidth="1"/>
  </cols>
  <sheetData>
    <row r="1" spans="1:4" x14ac:dyDescent="0.2">
      <c r="A1" s="5" t="s">
        <v>138</v>
      </c>
      <c r="B1" s="5"/>
      <c r="C1" s="4" t="s">
        <v>129</v>
      </c>
      <c r="D1" s="5" t="s">
        <v>140</v>
      </c>
    </row>
    <row r="2" spans="1:4" x14ac:dyDescent="0.2">
      <c r="A2" s="2">
        <v>0</v>
      </c>
      <c r="B2" s="2"/>
      <c r="C2" s="1">
        <v>0</v>
      </c>
      <c r="D2" s="1">
        <f>HEX2DEC(A2)</f>
        <v>0</v>
      </c>
    </row>
    <row r="3" spans="1:4" x14ac:dyDescent="0.2">
      <c r="A3" s="2">
        <v>0</v>
      </c>
      <c r="B3" s="2"/>
      <c r="C3" s="1">
        <v>1</v>
      </c>
      <c r="D3" s="1">
        <f t="shared" ref="D3:D66" si="0">HEX2DEC(A3)</f>
        <v>0</v>
      </c>
    </row>
    <row r="4" spans="1:4" x14ac:dyDescent="0.2">
      <c r="A4" s="2">
        <v>0</v>
      </c>
      <c r="B4" s="2"/>
      <c r="C4" s="1">
        <v>2</v>
      </c>
      <c r="D4" s="1">
        <f t="shared" si="0"/>
        <v>0</v>
      </c>
    </row>
    <row r="5" spans="1:4" x14ac:dyDescent="0.2">
      <c r="A5" s="2">
        <v>0</v>
      </c>
      <c r="B5" s="2"/>
      <c r="C5" s="1">
        <v>3</v>
      </c>
      <c r="D5" s="1">
        <f t="shared" si="0"/>
        <v>0</v>
      </c>
    </row>
    <row r="6" spans="1:4" x14ac:dyDescent="0.2">
      <c r="A6" s="2">
        <v>0</v>
      </c>
      <c r="B6" s="2"/>
      <c r="C6" s="1">
        <v>4</v>
      </c>
      <c r="D6" s="1">
        <f t="shared" si="0"/>
        <v>0</v>
      </c>
    </row>
    <row r="7" spans="1:4" x14ac:dyDescent="0.2">
      <c r="A7" s="2">
        <v>0</v>
      </c>
      <c r="B7" s="2"/>
      <c r="C7" s="1">
        <v>5</v>
      </c>
      <c r="D7" s="1">
        <f t="shared" si="0"/>
        <v>0</v>
      </c>
    </row>
    <row r="8" spans="1:4" x14ac:dyDescent="0.2">
      <c r="A8" s="2">
        <v>0</v>
      </c>
      <c r="B8" s="2"/>
      <c r="C8" s="1">
        <v>6</v>
      </c>
      <c r="D8" s="1">
        <f t="shared" si="0"/>
        <v>0</v>
      </c>
    </row>
    <row r="9" spans="1:4" x14ac:dyDescent="0.2">
      <c r="A9" s="2">
        <v>0</v>
      </c>
      <c r="B9" s="2"/>
      <c r="C9" s="1">
        <v>7</v>
      </c>
      <c r="D9" s="1">
        <f t="shared" si="0"/>
        <v>0</v>
      </c>
    </row>
    <row r="10" spans="1:4" x14ac:dyDescent="0.2">
      <c r="A10" s="2">
        <v>1</v>
      </c>
      <c r="B10" s="2"/>
      <c r="C10" s="1">
        <v>8</v>
      </c>
      <c r="D10" s="1">
        <f t="shared" si="0"/>
        <v>1</v>
      </c>
    </row>
    <row r="11" spans="1:4" x14ac:dyDescent="0.2">
      <c r="A11" s="2">
        <v>1</v>
      </c>
      <c r="B11" s="2"/>
      <c r="C11" s="1">
        <v>9</v>
      </c>
      <c r="D11" s="1">
        <f t="shared" si="0"/>
        <v>1</v>
      </c>
    </row>
    <row r="12" spans="1:4" x14ac:dyDescent="0.2">
      <c r="A12" s="2">
        <v>1</v>
      </c>
      <c r="B12" s="2"/>
      <c r="C12" s="1">
        <v>10</v>
      </c>
      <c r="D12" s="1">
        <f t="shared" si="0"/>
        <v>1</v>
      </c>
    </row>
    <row r="13" spans="1:4" x14ac:dyDescent="0.2">
      <c r="A13" s="2">
        <v>1</v>
      </c>
      <c r="B13" s="2"/>
      <c r="C13" s="1">
        <v>11</v>
      </c>
      <c r="D13" s="1">
        <f t="shared" si="0"/>
        <v>1</v>
      </c>
    </row>
    <row r="14" spans="1:4" x14ac:dyDescent="0.2">
      <c r="A14" s="2">
        <v>1</v>
      </c>
      <c r="B14" s="2"/>
      <c r="C14" s="1">
        <v>12</v>
      </c>
      <c r="D14" s="1">
        <f t="shared" si="0"/>
        <v>1</v>
      </c>
    </row>
    <row r="15" spans="1:4" x14ac:dyDescent="0.2">
      <c r="A15" s="2">
        <v>1</v>
      </c>
      <c r="B15" s="2"/>
      <c r="C15" s="1">
        <v>13</v>
      </c>
      <c r="D15" s="1">
        <f t="shared" si="0"/>
        <v>1</v>
      </c>
    </row>
    <row r="16" spans="1:4" x14ac:dyDescent="0.2">
      <c r="A16" s="2">
        <v>2</v>
      </c>
      <c r="B16" s="2"/>
      <c r="C16" s="1">
        <v>14</v>
      </c>
      <c r="D16" s="1">
        <f t="shared" si="0"/>
        <v>2</v>
      </c>
    </row>
    <row r="17" spans="1:4" x14ac:dyDescent="0.2">
      <c r="A17" s="2">
        <v>2</v>
      </c>
      <c r="B17" s="2"/>
      <c r="C17" s="1">
        <v>15</v>
      </c>
      <c r="D17" s="1">
        <f t="shared" si="0"/>
        <v>2</v>
      </c>
    </row>
    <row r="18" spans="1:4" x14ac:dyDescent="0.2">
      <c r="A18" s="2">
        <v>2</v>
      </c>
      <c r="B18" s="2"/>
      <c r="C18" s="1">
        <v>16</v>
      </c>
      <c r="D18" s="1">
        <f t="shared" si="0"/>
        <v>2</v>
      </c>
    </row>
    <row r="19" spans="1:4" x14ac:dyDescent="0.2">
      <c r="A19" s="2">
        <v>2</v>
      </c>
      <c r="B19" s="2"/>
      <c r="C19" s="1">
        <v>17</v>
      </c>
      <c r="D19" s="1">
        <f t="shared" si="0"/>
        <v>2</v>
      </c>
    </row>
    <row r="20" spans="1:4" x14ac:dyDescent="0.2">
      <c r="A20" s="2">
        <v>2</v>
      </c>
      <c r="B20" s="2"/>
      <c r="C20" s="1">
        <v>18</v>
      </c>
      <c r="D20" s="1">
        <f t="shared" si="0"/>
        <v>2</v>
      </c>
    </row>
    <row r="21" spans="1:4" x14ac:dyDescent="0.2">
      <c r="A21" s="2">
        <v>2</v>
      </c>
      <c r="B21" s="2"/>
      <c r="C21" s="1">
        <v>19</v>
      </c>
      <c r="D21" s="1">
        <f t="shared" si="0"/>
        <v>2</v>
      </c>
    </row>
    <row r="22" spans="1:4" x14ac:dyDescent="0.2">
      <c r="A22" s="2">
        <v>3</v>
      </c>
      <c r="B22" s="2"/>
      <c r="C22" s="1">
        <v>20</v>
      </c>
      <c r="D22" s="1">
        <f t="shared" si="0"/>
        <v>3</v>
      </c>
    </row>
    <row r="23" spans="1:4" x14ac:dyDescent="0.2">
      <c r="A23" s="2">
        <v>3</v>
      </c>
      <c r="B23" s="2"/>
      <c r="C23" s="1">
        <v>21</v>
      </c>
      <c r="D23" s="1">
        <f t="shared" si="0"/>
        <v>3</v>
      </c>
    </row>
    <row r="24" spans="1:4" x14ac:dyDescent="0.2">
      <c r="A24" s="2">
        <v>3</v>
      </c>
      <c r="B24" s="2"/>
      <c r="C24" s="1">
        <v>22</v>
      </c>
      <c r="D24" s="1">
        <f t="shared" si="0"/>
        <v>3</v>
      </c>
    </row>
    <row r="25" spans="1:4" x14ac:dyDescent="0.2">
      <c r="A25" s="2">
        <v>3</v>
      </c>
      <c r="B25" s="2"/>
      <c r="C25" s="1">
        <v>23</v>
      </c>
      <c r="D25" s="1">
        <f t="shared" si="0"/>
        <v>3</v>
      </c>
    </row>
    <row r="26" spans="1:4" x14ac:dyDescent="0.2">
      <c r="A26" s="2">
        <v>3</v>
      </c>
      <c r="B26" s="2"/>
      <c r="C26" s="1">
        <v>24</v>
      </c>
      <c r="D26" s="1">
        <f t="shared" si="0"/>
        <v>3</v>
      </c>
    </row>
    <row r="27" spans="1:4" x14ac:dyDescent="0.2">
      <c r="A27" s="2">
        <v>3</v>
      </c>
      <c r="B27" s="2"/>
      <c r="C27" s="1">
        <v>25</v>
      </c>
      <c r="D27" s="1">
        <f t="shared" si="0"/>
        <v>3</v>
      </c>
    </row>
    <row r="28" spans="1:4" x14ac:dyDescent="0.2">
      <c r="A28" s="2">
        <v>3</v>
      </c>
      <c r="B28" s="2"/>
      <c r="C28" s="1">
        <v>26</v>
      </c>
      <c r="D28" s="1">
        <f t="shared" si="0"/>
        <v>3</v>
      </c>
    </row>
    <row r="29" spans="1:4" x14ac:dyDescent="0.2">
      <c r="A29" s="2">
        <v>4</v>
      </c>
      <c r="B29" s="2"/>
      <c r="C29" s="1">
        <v>27</v>
      </c>
      <c r="D29" s="1">
        <f t="shared" si="0"/>
        <v>4</v>
      </c>
    </row>
    <row r="30" spans="1:4" x14ac:dyDescent="0.2">
      <c r="A30" s="2">
        <v>4</v>
      </c>
      <c r="B30" s="2"/>
      <c r="C30" s="1">
        <v>28</v>
      </c>
      <c r="D30" s="1">
        <f t="shared" si="0"/>
        <v>4</v>
      </c>
    </row>
    <row r="31" spans="1:4" x14ac:dyDescent="0.2">
      <c r="A31" s="2">
        <v>4</v>
      </c>
      <c r="B31" s="2"/>
      <c r="C31" s="1">
        <v>29</v>
      </c>
      <c r="D31" s="1">
        <f t="shared" si="0"/>
        <v>4</v>
      </c>
    </row>
    <row r="32" spans="1:4" x14ac:dyDescent="0.2">
      <c r="A32" s="2">
        <v>4</v>
      </c>
      <c r="B32" s="2"/>
      <c r="C32" s="1">
        <v>30</v>
      </c>
      <c r="D32" s="1">
        <f t="shared" si="0"/>
        <v>4</v>
      </c>
    </row>
    <row r="33" spans="1:4" x14ac:dyDescent="0.2">
      <c r="A33" s="2">
        <v>4</v>
      </c>
      <c r="B33" s="2"/>
      <c r="C33" s="1">
        <v>31</v>
      </c>
      <c r="D33" s="1">
        <f t="shared" si="0"/>
        <v>4</v>
      </c>
    </row>
    <row r="34" spans="1:4" x14ac:dyDescent="0.2">
      <c r="A34" s="2">
        <v>4</v>
      </c>
      <c r="B34" s="2"/>
      <c r="C34" s="1">
        <v>32</v>
      </c>
      <c r="D34" s="1">
        <f t="shared" si="0"/>
        <v>4</v>
      </c>
    </row>
    <row r="35" spans="1:4" x14ac:dyDescent="0.2">
      <c r="A35" s="2">
        <v>5</v>
      </c>
      <c r="B35" s="2"/>
      <c r="C35" s="1">
        <v>33</v>
      </c>
      <c r="D35" s="1">
        <f t="shared" si="0"/>
        <v>5</v>
      </c>
    </row>
    <row r="36" spans="1:4" x14ac:dyDescent="0.2">
      <c r="A36" s="2">
        <v>5</v>
      </c>
      <c r="B36" s="2"/>
      <c r="C36" s="1">
        <v>34</v>
      </c>
      <c r="D36" s="1">
        <f t="shared" si="0"/>
        <v>5</v>
      </c>
    </row>
    <row r="37" spans="1:4" x14ac:dyDescent="0.2">
      <c r="A37" s="2">
        <v>5</v>
      </c>
      <c r="B37" s="2"/>
      <c r="C37" s="1">
        <v>35</v>
      </c>
      <c r="D37" s="1">
        <f t="shared" si="0"/>
        <v>5</v>
      </c>
    </row>
    <row r="38" spans="1:4" x14ac:dyDescent="0.2">
      <c r="A38" s="2">
        <v>5</v>
      </c>
      <c r="B38" s="2"/>
      <c r="C38" s="1">
        <v>36</v>
      </c>
      <c r="D38" s="1">
        <f t="shared" si="0"/>
        <v>5</v>
      </c>
    </row>
    <row r="39" spans="1:4" x14ac:dyDescent="0.2">
      <c r="A39" s="2">
        <v>5</v>
      </c>
      <c r="B39" s="2"/>
      <c r="C39" s="1">
        <v>37</v>
      </c>
      <c r="D39" s="1">
        <f t="shared" si="0"/>
        <v>5</v>
      </c>
    </row>
    <row r="40" spans="1:4" x14ac:dyDescent="0.2">
      <c r="A40" s="2">
        <v>5</v>
      </c>
      <c r="B40" s="2"/>
      <c r="C40" s="1">
        <v>38</v>
      </c>
      <c r="D40" s="1">
        <f t="shared" si="0"/>
        <v>5</v>
      </c>
    </row>
    <row r="41" spans="1:4" x14ac:dyDescent="0.2">
      <c r="A41" s="2">
        <v>6</v>
      </c>
      <c r="B41" s="2"/>
      <c r="C41" s="1">
        <v>39</v>
      </c>
      <c r="D41" s="1">
        <f t="shared" si="0"/>
        <v>6</v>
      </c>
    </row>
    <row r="42" spans="1:4" x14ac:dyDescent="0.2">
      <c r="A42" s="2">
        <v>6</v>
      </c>
      <c r="B42" s="2"/>
      <c r="C42" s="1">
        <v>40</v>
      </c>
      <c r="D42" s="1">
        <f t="shared" si="0"/>
        <v>6</v>
      </c>
    </row>
    <row r="43" spans="1:4" x14ac:dyDescent="0.2">
      <c r="A43" s="2">
        <v>6</v>
      </c>
      <c r="B43" s="2"/>
      <c r="C43" s="1">
        <v>41</v>
      </c>
      <c r="D43" s="1">
        <f t="shared" si="0"/>
        <v>6</v>
      </c>
    </row>
    <row r="44" spans="1:4" x14ac:dyDescent="0.2">
      <c r="A44" s="2">
        <v>6</v>
      </c>
      <c r="B44" s="2"/>
      <c r="C44" s="1">
        <v>42</v>
      </c>
      <c r="D44" s="1">
        <f t="shared" si="0"/>
        <v>6</v>
      </c>
    </row>
    <row r="45" spans="1:4" x14ac:dyDescent="0.2">
      <c r="A45" s="2">
        <v>6</v>
      </c>
      <c r="B45" s="2"/>
      <c r="C45" s="1">
        <v>43</v>
      </c>
      <c r="D45" s="1">
        <f t="shared" si="0"/>
        <v>6</v>
      </c>
    </row>
    <row r="46" spans="1:4" x14ac:dyDescent="0.2">
      <c r="A46" s="2">
        <v>6</v>
      </c>
      <c r="B46" s="2"/>
      <c r="C46" s="1">
        <v>44</v>
      </c>
      <c r="D46" s="1">
        <f t="shared" si="0"/>
        <v>6</v>
      </c>
    </row>
    <row r="47" spans="1:4" x14ac:dyDescent="0.2">
      <c r="A47" s="2">
        <v>6</v>
      </c>
      <c r="B47" s="2"/>
      <c r="C47" s="1">
        <v>45</v>
      </c>
      <c r="D47" s="1">
        <f t="shared" si="0"/>
        <v>6</v>
      </c>
    </row>
    <row r="48" spans="1:4" x14ac:dyDescent="0.2">
      <c r="A48" s="2">
        <v>7</v>
      </c>
      <c r="B48" s="2"/>
      <c r="C48" s="1">
        <v>46</v>
      </c>
      <c r="D48" s="1">
        <f t="shared" si="0"/>
        <v>7</v>
      </c>
    </row>
    <row r="49" spans="1:4" x14ac:dyDescent="0.2">
      <c r="A49" s="2">
        <v>7</v>
      </c>
      <c r="B49" s="2"/>
      <c r="C49" s="1">
        <v>47</v>
      </c>
      <c r="D49" s="1">
        <f t="shared" si="0"/>
        <v>7</v>
      </c>
    </row>
    <row r="50" spans="1:4" x14ac:dyDescent="0.2">
      <c r="A50" s="2">
        <v>7</v>
      </c>
      <c r="B50" s="2"/>
      <c r="C50" s="1">
        <v>48</v>
      </c>
      <c r="D50" s="1">
        <f t="shared" si="0"/>
        <v>7</v>
      </c>
    </row>
    <row r="51" spans="1:4" x14ac:dyDescent="0.2">
      <c r="A51" s="2">
        <v>7</v>
      </c>
      <c r="B51" s="2"/>
      <c r="C51" s="1">
        <v>49</v>
      </c>
      <c r="D51" s="1">
        <f t="shared" si="0"/>
        <v>7</v>
      </c>
    </row>
    <row r="52" spans="1:4" x14ac:dyDescent="0.2">
      <c r="A52" s="2">
        <v>7</v>
      </c>
      <c r="B52" s="2"/>
      <c r="C52" s="1">
        <v>50</v>
      </c>
      <c r="D52" s="1">
        <f t="shared" si="0"/>
        <v>7</v>
      </c>
    </row>
    <row r="53" spans="1:4" x14ac:dyDescent="0.2">
      <c r="A53" s="2">
        <v>7</v>
      </c>
      <c r="B53" s="2"/>
      <c r="C53" s="1">
        <v>51</v>
      </c>
      <c r="D53" s="1">
        <f t="shared" si="0"/>
        <v>7</v>
      </c>
    </row>
    <row r="54" spans="1:4" x14ac:dyDescent="0.2">
      <c r="A54" s="2">
        <v>8</v>
      </c>
      <c r="B54" s="2"/>
      <c r="C54" s="1">
        <v>52</v>
      </c>
      <c r="D54" s="1">
        <f t="shared" si="0"/>
        <v>8</v>
      </c>
    </row>
    <row r="55" spans="1:4" x14ac:dyDescent="0.2">
      <c r="A55" s="2">
        <v>8</v>
      </c>
      <c r="B55" s="2"/>
      <c r="C55" s="1">
        <v>53</v>
      </c>
      <c r="D55" s="1">
        <f t="shared" si="0"/>
        <v>8</v>
      </c>
    </row>
    <row r="56" spans="1:4" x14ac:dyDescent="0.2">
      <c r="A56" s="2">
        <v>8</v>
      </c>
      <c r="B56" s="2"/>
      <c r="C56" s="1">
        <v>54</v>
      </c>
      <c r="D56" s="1">
        <f t="shared" si="0"/>
        <v>8</v>
      </c>
    </row>
    <row r="57" spans="1:4" x14ac:dyDescent="0.2">
      <c r="A57" s="2">
        <v>8</v>
      </c>
      <c r="B57" s="2"/>
      <c r="C57" s="1">
        <v>55</v>
      </c>
      <c r="D57" s="1">
        <f t="shared" si="0"/>
        <v>8</v>
      </c>
    </row>
    <row r="58" spans="1:4" x14ac:dyDescent="0.2">
      <c r="A58" s="2">
        <v>8</v>
      </c>
      <c r="B58" s="2"/>
      <c r="C58" s="1">
        <v>56</v>
      </c>
      <c r="D58" s="1">
        <f t="shared" si="0"/>
        <v>8</v>
      </c>
    </row>
    <row r="59" spans="1:4" x14ac:dyDescent="0.2">
      <c r="A59" s="2">
        <v>8</v>
      </c>
      <c r="B59" s="2"/>
      <c r="C59" s="1">
        <v>57</v>
      </c>
      <c r="D59" s="1">
        <f t="shared" si="0"/>
        <v>8</v>
      </c>
    </row>
    <row r="60" spans="1:4" x14ac:dyDescent="0.2">
      <c r="A60" s="2">
        <v>8</v>
      </c>
      <c r="B60" s="2"/>
      <c r="C60" s="1">
        <v>58</v>
      </c>
      <c r="D60" s="1">
        <f t="shared" si="0"/>
        <v>8</v>
      </c>
    </row>
    <row r="61" spans="1:4" x14ac:dyDescent="0.2">
      <c r="A61" s="2">
        <v>9</v>
      </c>
      <c r="B61" s="2"/>
      <c r="C61" s="1">
        <v>59</v>
      </c>
      <c r="D61" s="1">
        <f t="shared" si="0"/>
        <v>9</v>
      </c>
    </row>
    <row r="62" spans="1:4" x14ac:dyDescent="0.2">
      <c r="A62" s="2">
        <v>9</v>
      </c>
      <c r="B62" s="2"/>
      <c r="C62" s="1">
        <v>60</v>
      </c>
      <c r="D62" s="1">
        <f t="shared" si="0"/>
        <v>9</v>
      </c>
    </row>
    <row r="63" spans="1:4" x14ac:dyDescent="0.2">
      <c r="A63" s="2">
        <v>9</v>
      </c>
      <c r="B63" s="2"/>
      <c r="C63" s="1">
        <v>61</v>
      </c>
      <c r="D63" s="1">
        <f t="shared" si="0"/>
        <v>9</v>
      </c>
    </row>
    <row r="64" spans="1:4" x14ac:dyDescent="0.2">
      <c r="A64" s="2">
        <v>9</v>
      </c>
      <c r="B64" s="2"/>
      <c r="C64" s="1">
        <v>62</v>
      </c>
      <c r="D64" s="1">
        <f t="shared" si="0"/>
        <v>9</v>
      </c>
    </row>
    <row r="65" spans="1:4" x14ac:dyDescent="0.2">
      <c r="A65" s="2">
        <v>9</v>
      </c>
      <c r="B65" s="2"/>
      <c r="C65" s="1">
        <v>63</v>
      </c>
      <c r="D65" s="1">
        <f t="shared" si="0"/>
        <v>9</v>
      </c>
    </row>
    <row r="66" spans="1:4" x14ac:dyDescent="0.2">
      <c r="A66" s="2">
        <v>9</v>
      </c>
      <c r="B66" s="2"/>
      <c r="C66" s="1">
        <v>64</v>
      </c>
      <c r="D66" s="1">
        <f t="shared" si="0"/>
        <v>9</v>
      </c>
    </row>
    <row r="67" spans="1:4" x14ac:dyDescent="0.2">
      <c r="A67" s="2">
        <v>9</v>
      </c>
      <c r="B67" s="2"/>
      <c r="C67" s="1">
        <v>65</v>
      </c>
      <c r="D67" s="1">
        <f t="shared" ref="D67:D130" si="1">HEX2DEC(A67)</f>
        <v>9</v>
      </c>
    </row>
    <row r="68" spans="1:4" x14ac:dyDescent="0.2">
      <c r="A68" s="2" t="s">
        <v>99</v>
      </c>
      <c r="B68" s="2"/>
      <c r="C68" s="1">
        <v>66</v>
      </c>
      <c r="D68" s="1">
        <f t="shared" si="1"/>
        <v>10</v>
      </c>
    </row>
    <row r="69" spans="1:4" x14ac:dyDescent="0.2">
      <c r="A69" s="2" t="s">
        <v>99</v>
      </c>
      <c r="B69" s="2"/>
      <c r="C69" s="1">
        <v>67</v>
      </c>
      <c r="D69" s="1">
        <f t="shared" si="1"/>
        <v>10</v>
      </c>
    </row>
    <row r="70" spans="1:4" x14ac:dyDescent="0.2">
      <c r="A70" s="2" t="s">
        <v>99</v>
      </c>
      <c r="B70" s="2"/>
      <c r="C70" s="1">
        <v>68</v>
      </c>
      <c r="D70" s="1">
        <f t="shared" si="1"/>
        <v>10</v>
      </c>
    </row>
    <row r="71" spans="1:4" x14ac:dyDescent="0.2">
      <c r="A71" s="2" t="s">
        <v>99</v>
      </c>
      <c r="B71" s="2"/>
      <c r="C71" s="1">
        <v>69</v>
      </c>
      <c r="D71" s="1">
        <f t="shared" si="1"/>
        <v>10</v>
      </c>
    </row>
    <row r="72" spans="1:4" x14ac:dyDescent="0.2">
      <c r="A72" s="2" t="s">
        <v>99</v>
      </c>
      <c r="B72" s="2"/>
      <c r="C72" s="1">
        <v>70</v>
      </c>
      <c r="D72" s="1">
        <f t="shared" si="1"/>
        <v>10</v>
      </c>
    </row>
    <row r="73" spans="1:4" x14ac:dyDescent="0.2">
      <c r="A73" s="2" t="s">
        <v>99</v>
      </c>
      <c r="B73" s="2"/>
      <c r="C73" s="1">
        <v>71</v>
      </c>
      <c r="D73" s="1">
        <f t="shared" si="1"/>
        <v>10</v>
      </c>
    </row>
    <row r="74" spans="1:4" x14ac:dyDescent="0.2">
      <c r="A74" s="2" t="s">
        <v>100</v>
      </c>
      <c r="B74" s="2"/>
      <c r="C74" s="1">
        <v>72</v>
      </c>
      <c r="D74" s="1">
        <f t="shared" si="1"/>
        <v>11</v>
      </c>
    </row>
    <row r="75" spans="1:4" x14ac:dyDescent="0.2">
      <c r="A75" s="2" t="s">
        <v>100</v>
      </c>
      <c r="B75" s="2"/>
      <c r="C75" s="1">
        <v>73</v>
      </c>
      <c r="D75" s="1">
        <f t="shared" si="1"/>
        <v>11</v>
      </c>
    </row>
    <row r="76" spans="1:4" x14ac:dyDescent="0.2">
      <c r="A76" s="2" t="s">
        <v>100</v>
      </c>
      <c r="B76" s="2"/>
      <c r="C76" s="1">
        <v>74</v>
      </c>
      <c r="D76" s="1">
        <f t="shared" si="1"/>
        <v>11</v>
      </c>
    </row>
    <row r="77" spans="1:4" x14ac:dyDescent="0.2">
      <c r="A77" s="2" t="s">
        <v>100</v>
      </c>
      <c r="B77" s="2"/>
      <c r="C77" s="1">
        <v>75</v>
      </c>
      <c r="D77" s="1">
        <f t="shared" si="1"/>
        <v>11</v>
      </c>
    </row>
    <row r="78" spans="1:4" x14ac:dyDescent="0.2">
      <c r="A78" s="2" t="s">
        <v>100</v>
      </c>
      <c r="B78" s="2"/>
      <c r="C78" s="1">
        <v>76</v>
      </c>
      <c r="D78" s="1">
        <f t="shared" si="1"/>
        <v>11</v>
      </c>
    </row>
    <row r="79" spans="1:4" x14ac:dyDescent="0.2">
      <c r="A79" s="2" t="s">
        <v>100</v>
      </c>
      <c r="B79" s="2"/>
      <c r="C79" s="1">
        <v>77</v>
      </c>
      <c r="D79" s="1">
        <f t="shared" si="1"/>
        <v>11</v>
      </c>
    </row>
    <row r="80" spans="1:4" x14ac:dyDescent="0.2">
      <c r="A80" s="2" t="s">
        <v>100</v>
      </c>
      <c r="B80" s="2"/>
      <c r="C80" s="1">
        <v>78</v>
      </c>
      <c r="D80" s="1">
        <f t="shared" si="1"/>
        <v>11</v>
      </c>
    </row>
    <row r="81" spans="1:4" x14ac:dyDescent="0.2">
      <c r="A81" s="2" t="s">
        <v>101</v>
      </c>
      <c r="B81" s="2"/>
      <c r="C81" s="1">
        <v>79</v>
      </c>
      <c r="D81" s="1">
        <f t="shared" si="1"/>
        <v>12</v>
      </c>
    </row>
    <row r="82" spans="1:4" x14ac:dyDescent="0.2">
      <c r="A82" s="2" t="s">
        <v>101</v>
      </c>
      <c r="B82" s="2"/>
      <c r="C82" s="1">
        <v>80</v>
      </c>
      <c r="D82" s="1">
        <f t="shared" si="1"/>
        <v>12</v>
      </c>
    </row>
    <row r="83" spans="1:4" x14ac:dyDescent="0.2">
      <c r="A83" s="2" t="s">
        <v>101</v>
      </c>
      <c r="B83" s="2"/>
      <c r="C83" s="1">
        <v>81</v>
      </c>
      <c r="D83" s="1">
        <f t="shared" si="1"/>
        <v>12</v>
      </c>
    </row>
    <row r="84" spans="1:4" x14ac:dyDescent="0.2">
      <c r="A84" s="2" t="s">
        <v>101</v>
      </c>
      <c r="B84" s="2"/>
      <c r="C84" s="1">
        <v>82</v>
      </c>
      <c r="D84" s="1">
        <f t="shared" si="1"/>
        <v>12</v>
      </c>
    </row>
    <row r="85" spans="1:4" x14ac:dyDescent="0.2">
      <c r="A85" s="2" t="s">
        <v>101</v>
      </c>
      <c r="B85" s="2"/>
      <c r="C85" s="1">
        <v>83</v>
      </c>
      <c r="D85" s="1">
        <f t="shared" si="1"/>
        <v>12</v>
      </c>
    </row>
    <row r="86" spans="1:4" x14ac:dyDescent="0.2">
      <c r="A86" s="2" t="s">
        <v>101</v>
      </c>
      <c r="B86" s="2"/>
      <c r="C86" s="1">
        <v>84</v>
      </c>
      <c r="D86" s="1">
        <f t="shared" si="1"/>
        <v>12</v>
      </c>
    </row>
    <row r="87" spans="1:4" x14ac:dyDescent="0.2">
      <c r="A87" s="2" t="s">
        <v>101</v>
      </c>
      <c r="B87" s="2"/>
      <c r="C87" s="1">
        <v>85</v>
      </c>
      <c r="D87" s="1">
        <f t="shared" si="1"/>
        <v>12</v>
      </c>
    </row>
    <row r="88" spans="1:4" x14ac:dyDescent="0.2">
      <c r="A88" s="2" t="s">
        <v>42</v>
      </c>
      <c r="B88" s="2"/>
      <c r="C88" s="1">
        <v>86</v>
      </c>
      <c r="D88" s="1">
        <f t="shared" si="1"/>
        <v>13</v>
      </c>
    </row>
    <row r="89" spans="1:4" x14ac:dyDescent="0.2">
      <c r="A89" s="2" t="s">
        <v>42</v>
      </c>
      <c r="B89" s="2"/>
      <c r="C89" s="1">
        <v>87</v>
      </c>
      <c r="D89" s="1">
        <f t="shared" si="1"/>
        <v>13</v>
      </c>
    </row>
    <row r="90" spans="1:4" x14ac:dyDescent="0.2">
      <c r="A90" s="2" t="s">
        <v>42</v>
      </c>
      <c r="B90" s="2"/>
      <c r="C90" s="1">
        <v>88</v>
      </c>
      <c r="D90" s="1">
        <f t="shared" si="1"/>
        <v>13</v>
      </c>
    </row>
    <row r="91" spans="1:4" x14ac:dyDescent="0.2">
      <c r="A91" s="2" t="s">
        <v>42</v>
      </c>
      <c r="B91" s="2"/>
      <c r="C91" s="1">
        <v>89</v>
      </c>
      <c r="D91" s="1">
        <f t="shared" si="1"/>
        <v>13</v>
      </c>
    </row>
    <row r="92" spans="1:4" x14ac:dyDescent="0.2">
      <c r="A92" s="2" t="s">
        <v>42</v>
      </c>
      <c r="B92" s="2"/>
      <c r="C92" s="1">
        <v>90</v>
      </c>
      <c r="D92" s="1">
        <f t="shared" si="1"/>
        <v>13</v>
      </c>
    </row>
    <row r="93" spans="1:4" x14ac:dyDescent="0.2">
      <c r="A93" s="2" t="s">
        <v>42</v>
      </c>
      <c r="B93" s="2"/>
      <c r="C93" s="1">
        <v>91</v>
      </c>
      <c r="D93" s="1">
        <f t="shared" si="1"/>
        <v>13</v>
      </c>
    </row>
    <row r="94" spans="1:4" x14ac:dyDescent="0.2">
      <c r="A94" s="2" t="s">
        <v>42</v>
      </c>
      <c r="B94" s="2"/>
      <c r="C94" s="1">
        <v>92</v>
      </c>
      <c r="D94" s="1">
        <f t="shared" si="1"/>
        <v>13</v>
      </c>
    </row>
    <row r="95" spans="1:4" x14ac:dyDescent="0.2">
      <c r="A95" s="2" t="s">
        <v>102</v>
      </c>
      <c r="B95" s="2"/>
      <c r="C95" s="1">
        <v>93</v>
      </c>
      <c r="D95" s="1">
        <f t="shared" si="1"/>
        <v>14</v>
      </c>
    </row>
    <row r="96" spans="1:4" x14ac:dyDescent="0.2">
      <c r="A96" s="2" t="s">
        <v>102</v>
      </c>
      <c r="B96" s="2"/>
      <c r="C96" s="1">
        <v>94</v>
      </c>
      <c r="D96" s="1">
        <f t="shared" si="1"/>
        <v>14</v>
      </c>
    </row>
    <row r="97" spans="1:4" x14ac:dyDescent="0.2">
      <c r="A97" s="2" t="s">
        <v>102</v>
      </c>
      <c r="B97" s="2"/>
      <c r="C97" s="1">
        <v>95</v>
      </c>
      <c r="D97" s="1">
        <f t="shared" si="1"/>
        <v>14</v>
      </c>
    </row>
    <row r="98" spans="1:4" x14ac:dyDescent="0.2">
      <c r="A98" s="2" t="s">
        <v>102</v>
      </c>
      <c r="B98" s="2"/>
      <c r="C98" s="1">
        <v>96</v>
      </c>
      <c r="D98" s="1">
        <f t="shared" si="1"/>
        <v>14</v>
      </c>
    </row>
    <row r="99" spans="1:4" x14ac:dyDescent="0.2">
      <c r="A99" s="2" t="s">
        <v>102</v>
      </c>
      <c r="B99" s="2"/>
      <c r="C99" s="1">
        <v>97</v>
      </c>
      <c r="D99" s="1">
        <f t="shared" si="1"/>
        <v>14</v>
      </c>
    </row>
    <row r="100" spans="1:4" x14ac:dyDescent="0.2">
      <c r="A100" s="2" t="s">
        <v>102</v>
      </c>
      <c r="B100" s="2"/>
      <c r="C100" s="1">
        <v>98</v>
      </c>
      <c r="D100" s="1">
        <f t="shared" si="1"/>
        <v>14</v>
      </c>
    </row>
    <row r="101" spans="1:4" x14ac:dyDescent="0.2">
      <c r="A101" s="2" t="s">
        <v>102</v>
      </c>
      <c r="B101" s="2"/>
      <c r="C101" s="1">
        <v>99</v>
      </c>
      <c r="D101" s="1">
        <f t="shared" si="1"/>
        <v>14</v>
      </c>
    </row>
    <row r="102" spans="1:4" x14ac:dyDescent="0.2">
      <c r="A102" s="2" t="s">
        <v>49</v>
      </c>
      <c r="B102" s="2"/>
      <c r="C102" s="1">
        <v>100</v>
      </c>
      <c r="D102" s="1">
        <f t="shared" si="1"/>
        <v>15</v>
      </c>
    </row>
    <row r="103" spans="1:4" x14ac:dyDescent="0.2">
      <c r="A103" s="2" t="s">
        <v>49</v>
      </c>
      <c r="B103" s="2"/>
      <c r="C103" s="1">
        <v>101</v>
      </c>
      <c r="D103" s="1">
        <f t="shared" si="1"/>
        <v>15</v>
      </c>
    </row>
    <row r="104" spans="1:4" x14ac:dyDescent="0.2">
      <c r="A104" s="2" t="s">
        <v>49</v>
      </c>
      <c r="B104" s="2"/>
      <c r="C104" s="1">
        <v>102</v>
      </c>
      <c r="D104" s="1">
        <f t="shared" si="1"/>
        <v>15</v>
      </c>
    </row>
    <row r="105" spans="1:4" x14ac:dyDescent="0.2">
      <c r="A105" s="2" t="s">
        <v>49</v>
      </c>
      <c r="B105" s="2"/>
      <c r="C105" s="1">
        <v>103</v>
      </c>
      <c r="D105" s="1">
        <f t="shared" si="1"/>
        <v>15</v>
      </c>
    </row>
    <row r="106" spans="1:4" x14ac:dyDescent="0.2">
      <c r="A106" s="2" t="s">
        <v>49</v>
      </c>
      <c r="B106" s="2"/>
      <c r="C106" s="1">
        <v>104</v>
      </c>
      <c r="D106" s="1">
        <f t="shared" si="1"/>
        <v>15</v>
      </c>
    </row>
    <row r="107" spans="1:4" x14ac:dyDescent="0.2">
      <c r="A107" s="2" t="s">
        <v>49</v>
      </c>
      <c r="B107" s="2"/>
      <c r="C107" s="1">
        <v>105</v>
      </c>
      <c r="D107" s="1">
        <f t="shared" si="1"/>
        <v>15</v>
      </c>
    </row>
    <row r="108" spans="1:4" x14ac:dyDescent="0.2">
      <c r="A108" s="2" t="s">
        <v>49</v>
      </c>
      <c r="B108" s="2"/>
      <c r="C108" s="1">
        <v>106</v>
      </c>
      <c r="D108" s="1">
        <f t="shared" si="1"/>
        <v>15</v>
      </c>
    </row>
    <row r="109" spans="1:4" x14ac:dyDescent="0.2">
      <c r="A109" s="2" t="s">
        <v>49</v>
      </c>
      <c r="B109" s="2"/>
      <c r="C109" s="1">
        <v>107</v>
      </c>
      <c r="D109" s="1">
        <f t="shared" si="1"/>
        <v>15</v>
      </c>
    </row>
    <row r="110" spans="1:4" x14ac:dyDescent="0.2">
      <c r="A110" s="2">
        <v>10</v>
      </c>
      <c r="B110" s="2"/>
      <c r="C110" s="1">
        <v>108</v>
      </c>
      <c r="D110" s="1">
        <f t="shared" si="1"/>
        <v>16</v>
      </c>
    </row>
    <row r="111" spans="1:4" x14ac:dyDescent="0.2">
      <c r="A111" s="2">
        <v>10</v>
      </c>
      <c r="B111" s="2"/>
      <c r="C111" s="1">
        <v>109</v>
      </c>
      <c r="D111" s="1">
        <f t="shared" si="1"/>
        <v>16</v>
      </c>
    </row>
    <row r="112" spans="1:4" x14ac:dyDescent="0.2">
      <c r="A112" s="2">
        <v>10</v>
      </c>
      <c r="B112" s="2"/>
      <c r="C112" s="1">
        <v>110</v>
      </c>
      <c r="D112" s="1">
        <f t="shared" si="1"/>
        <v>16</v>
      </c>
    </row>
    <row r="113" spans="1:4" x14ac:dyDescent="0.2">
      <c r="A113" s="2">
        <v>10</v>
      </c>
      <c r="B113" s="2"/>
      <c r="C113" s="1">
        <v>111</v>
      </c>
      <c r="D113" s="1">
        <f t="shared" si="1"/>
        <v>16</v>
      </c>
    </row>
    <row r="114" spans="1:4" x14ac:dyDescent="0.2">
      <c r="A114" s="2">
        <v>10</v>
      </c>
      <c r="B114" s="2"/>
      <c r="C114" s="1">
        <v>112</v>
      </c>
      <c r="D114" s="1">
        <f t="shared" si="1"/>
        <v>16</v>
      </c>
    </row>
    <row r="115" spans="1:4" x14ac:dyDescent="0.2">
      <c r="A115" s="2">
        <v>10</v>
      </c>
      <c r="B115" s="2"/>
      <c r="C115" s="1">
        <v>113</v>
      </c>
      <c r="D115" s="1">
        <f t="shared" si="1"/>
        <v>16</v>
      </c>
    </row>
    <row r="116" spans="1:4" x14ac:dyDescent="0.2">
      <c r="A116" s="2">
        <v>10</v>
      </c>
      <c r="B116" s="2"/>
      <c r="C116" s="1">
        <v>114</v>
      </c>
      <c r="D116" s="1">
        <f t="shared" si="1"/>
        <v>16</v>
      </c>
    </row>
    <row r="117" spans="1:4" x14ac:dyDescent="0.2">
      <c r="A117" s="2">
        <v>11</v>
      </c>
      <c r="B117" s="2"/>
      <c r="C117" s="1">
        <v>115</v>
      </c>
      <c r="D117" s="1">
        <f t="shared" si="1"/>
        <v>17</v>
      </c>
    </row>
    <row r="118" spans="1:4" x14ac:dyDescent="0.2">
      <c r="A118" s="2">
        <v>11</v>
      </c>
      <c r="B118" s="2"/>
      <c r="C118" s="1">
        <v>116</v>
      </c>
      <c r="D118" s="1">
        <f t="shared" si="1"/>
        <v>17</v>
      </c>
    </row>
    <row r="119" spans="1:4" x14ac:dyDescent="0.2">
      <c r="A119" s="2">
        <v>11</v>
      </c>
      <c r="B119" s="2"/>
      <c r="C119" s="1">
        <v>117</v>
      </c>
      <c r="D119" s="1">
        <f t="shared" si="1"/>
        <v>17</v>
      </c>
    </row>
    <row r="120" spans="1:4" x14ac:dyDescent="0.2">
      <c r="A120" s="2">
        <v>11</v>
      </c>
      <c r="B120" s="2"/>
      <c r="C120" s="1">
        <v>118</v>
      </c>
      <c r="D120" s="1">
        <f t="shared" si="1"/>
        <v>17</v>
      </c>
    </row>
    <row r="121" spans="1:4" x14ac:dyDescent="0.2">
      <c r="A121" s="2">
        <v>11</v>
      </c>
      <c r="B121" s="2"/>
      <c r="C121" s="1">
        <v>119</v>
      </c>
      <c r="D121" s="1">
        <f t="shared" si="1"/>
        <v>17</v>
      </c>
    </row>
    <row r="122" spans="1:4" x14ac:dyDescent="0.2">
      <c r="A122" s="2">
        <v>11</v>
      </c>
      <c r="B122" s="2"/>
      <c r="C122" s="1">
        <v>120</v>
      </c>
      <c r="D122" s="1">
        <f t="shared" si="1"/>
        <v>17</v>
      </c>
    </row>
    <row r="123" spans="1:4" x14ac:dyDescent="0.2">
      <c r="A123" s="2">
        <v>11</v>
      </c>
      <c r="B123" s="2"/>
      <c r="C123" s="1">
        <v>121</v>
      </c>
      <c r="D123" s="1">
        <f t="shared" si="1"/>
        <v>17</v>
      </c>
    </row>
    <row r="124" spans="1:4" x14ac:dyDescent="0.2">
      <c r="A124" s="2">
        <v>11</v>
      </c>
      <c r="B124" s="2"/>
      <c r="C124" s="1">
        <v>122</v>
      </c>
      <c r="D124" s="1">
        <f t="shared" si="1"/>
        <v>17</v>
      </c>
    </row>
    <row r="125" spans="1:4" x14ac:dyDescent="0.2">
      <c r="A125" s="2">
        <v>12</v>
      </c>
      <c r="B125" s="2"/>
      <c r="C125" s="1">
        <v>123</v>
      </c>
      <c r="D125" s="1">
        <f t="shared" si="1"/>
        <v>18</v>
      </c>
    </row>
    <row r="126" spans="1:4" x14ac:dyDescent="0.2">
      <c r="A126" s="2">
        <v>12</v>
      </c>
      <c r="B126" s="2"/>
      <c r="C126" s="1">
        <v>124</v>
      </c>
      <c r="D126" s="1">
        <f t="shared" si="1"/>
        <v>18</v>
      </c>
    </row>
    <row r="127" spans="1:4" x14ac:dyDescent="0.2">
      <c r="A127" s="2">
        <v>12</v>
      </c>
      <c r="B127" s="2"/>
      <c r="C127" s="1">
        <v>125</v>
      </c>
      <c r="D127" s="1">
        <f t="shared" si="1"/>
        <v>18</v>
      </c>
    </row>
    <row r="128" spans="1:4" x14ac:dyDescent="0.2">
      <c r="A128" s="2">
        <v>12</v>
      </c>
      <c r="B128" s="2"/>
      <c r="C128" s="1">
        <v>126</v>
      </c>
      <c r="D128" s="1">
        <f t="shared" si="1"/>
        <v>18</v>
      </c>
    </row>
    <row r="129" spans="1:4" x14ac:dyDescent="0.2">
      <c r="A129" s="2">
        <v>12</v>
      </c>
      <c r="B129" s="2"/>
      <c r="C129" s="1">
        <v>127</v>
      </c>
      <c r="D129" s="1">
        <f t="shared" si="1"/>
        <v>18</v>
      </c>
    </row>
    <row r="130" spans="1:4" x14ac:dyDescent="0.2">
      <c r="A130" s="2">
        <v>12</v>
      </c>
      <c r="B130" s="2"/>
      <c r="C130" s="1">
        <v>128</v>
      </c>
      <c r="D130" s="1">
        <f t="shared" si="1"/>
        <v>18</v>
      </c>
    </row>
    <row r="131" spans="1:4" x14ac:dyDescent="0.2">
      <c r="A131" s="2">
        <v>12</v>
      </c>
      <c r="B131" s="2"/>
      <c r="C131" s="1">
        <v>129</v>
      </c>
      <c r="D131" s="1">
        <f t="shared" ref="D131:D194" si="2">HEX2DEC(A131)</f>
        <v>18</v>
      </c>
    </row>
    <row r="132" spans="1:4" x14ac:dyDescent="0.2">
      <c r="A132" s="2">
        <v>13</v>
      </c>
      <c r="B132" s="2"/>
      <c r="C132" s="1">
        <v>130</v>
      </c>
      <c r="D132" s="1">
        <f t="shared" si="2"/>
        <v>19</v>
      </c>
    </row>
    <row r="133" spans="1:4" x14ac:dyDescent="0.2">
      <c r="A133" s="2">
        <v>13</v>
      </c>
      <c r="B133" s="2"/>
      <c r="C133" s="1">
        <v>131</v>
      </c>
      <c r="D133" s="1">
        <f t="shared" si="2"/>
        <v>19</v>
      </c>
    </row>
    <row r="134" spans="1:4" x14ac:dyDescent="0.2">
      <c r="A134" s="2">
        <v>13</v>
      </c>
      <c r="B134" s="2"/>
      <c r="C134" s="1">
        <v>132</v>
      </c>
      <c r="D134" s="1">
        <f t="shared" si="2"/>
        <v>19</v>
      </c>
    </row>
    <row r="135" spans="1:4" x14ac:dyDescent="0.2">
      <c r="A135" s="2">
        <v>13</v>
      </c>
      <c r="B135" s="2"/>
      <c r="C135" s="1">
        <v>133</v>
      </c>
      <c r="D135" s="1">
        <f t="shared" si="2"/>
        <v>19</v>
      </c>
    </row>
    <row r="136" spans="1:4" x14ac:dyDescent="0.2">
      <c r="A136" s="2">
        <v>13</v>
      </c>
      <c r="B136" s="2"/>
      <c r="C136" s="1">
        <v>134</v>
      </c>
      <c r="D136" s="1">
        <f t="shared" si="2"/>
        <v>19</v>
      </c>
    </row>
    <row r="137" spans="1:4" x14ac:dyDescent="0.2">
      <c r="A137" s="2">
        <v>13</v>
      </c>
      <c r="B137" s="2"/>
      <c r="C137" s="1">
        <v>135</v>
      </c>
      <c r="D137" s="1">
        <f t="shared" si="2"/>
        <v>19</v>
      </c>
    </row>
    <row r="138" spans="1:4" x14ac:dyDescent="0.2">
      <c r="A138" s="2">
        <v>13</v>
      </c>
      <c r="B138" s="2"/>
      <c r="C138" s="1">
        <v>136</v>
      </c>
      <c r="D138" s="1">
        <f t="shared" si="2"/>
        <v>19</v>
      </c>
    </row>
    <row r="139" spans="1:4" x14ac:dyDescent="0.2">
      <c r="A139" s="2">
        <v>13</v>
      </c>
      <c r="B139" s="2"/>
      <c r="C139" s="1">
        <v>137</v>
      </c>
      <c r="D139" s="1">
        <f t="shared" si="2"/>
        <v>19</v>
      </c>
    </row>
    <row r="140" spans="1:4" x14ac:dyDescent="0.2">
      <c r="A140" s="2">
        <v>14</v>
      </c>
      <c r="B140" s="2"/>
      <c r="C140" s="1">
        <v>138</v>
      </c>
      <c r="D140" s="1">
        <f t="shared" si="2"/>
        <v>20</v>
      </c>
    </row>
    <row r="141" spans="1:4" x14ac:dyDescent="0.2">
      <c r="A141" s="2">
        <v>14</v>
      </c>
      <c r="B141" s="2"/>
      <c r="C141" s="1">
        <v>139</v>
      </c>
      <c r="D141" s="1">
        <f t="shared" si="2"/>
        <v>20</v>
      </c>
    </row>
    <row r="142" spans="1:4" x14ac:dyDescent="0.2">
      <c r="A142" s="2">
        <v>14</v>
      </c>
      <c r="B142" s="2"/>
      <c r="C142" s="1">
        <v>140</v>
      </c>
      <c r="D142" s="1">
        <f t="shared" si="2"/>
        <v>20</v>
      </c>
    </row>
    <row r="143" spans="1:4" x14ac:dyDescent="0.2">
      <c r="A143" s="2">
        <v>14</v>
      </c>
      <c r="B143" s="2"/>
      <c r="C143" s="1">
        <v>141</v>
      </c>
      <c r="D143" s="1">
        <f t="shared" si="2"/>
        <v>20</v>
      </c>
    </row>
    <row r="144" spans="1:4" x14ac:dyDescent="0.2">
      <c r="A144" s="2">
        <v>14</v>
      </c>
      <c r="B144" s="2"/>
      <c r="C144" s="1">
        <v>142</v>
      </c>
      <c r="D144" s="1">
        <f t="shared" si="2"/>
        <v>20</v>
      </c>
    </row>
    <row r="145" spans="1:4" x14ac:dyDescent="0.2">
      <c r="A145" s="2">
        <v>14</v>
      </c>
      <c r="B145" s="2"/>
      <c r="C145" s="1">
        <v>143</v>
      </c>
      <c r="D145" s="1">
        <f t="shared" si="2"/>
        <v>20</v>
      </c>
    </row>
    <row r="146" spans="1:4" x14ac:dyDescent="0.2">
      <c r="A146" s="2">
        <v>14</v>
      </c>
      <c r="B146" s="2"/>
      <c r="C146" s="1">
        <v>144</v>
      </c>
      <c r="D146" s="1">
        <f t="shared" si="2"/>
        <v>20</v>
      </c>
    </row>
    <row r="147" spans="1:4" x14ac:dyDescent="0.2">
      <c r="A147" s="2">
        <v>14</v>
      </c>
      <c r="B147" s="2"/>
      <c r="C147" s="1">
        <v>145</v>
      </c>
      <c r="D147" s="1">
        <f t="shared" si="2"/>
        <v>20</v>
      </c>
    </row>
    <row r="148" spans="1:4" x14ac:dyDescent="0.2">
      <c r="A148" s="2">
        <v>14</v>
      </c>
      <c r="B148" s="2"/>
      <c r="C148" s="1">
        <v>146</v>
      </c>
      <c r="D148" s="1">
        <f t="shared" si="2"/>
        <v>20</v>
      </c>
    </row>
    <row r="149" spans="1:4" x14ac:dyDescent="0.2">
      <c r="A149" s="2">
        <v>15</v>
      </c>
      <c r="B149" s="2"/>
      <c r="C149" s="1">
        <v>147</v>
      </c>
      <c r="D149" s="1">
        <f t="shared" si="2"/>
        <v>21</v>
      </c>
    </row>
    <row r="150" spans="1:4" x14ac:dyDescent="0.2">
      <c r="A150" s="2">
        <v>15</v>
      </c>
      <c r="B150" s="2"/>
      <c r="C150" s="1">
        <v>148</v>
      </c>
      <c r="D150" s="1">
        <f t="shared" si="2"/>
        <v>21</v>
      </c>
    </row>
    <row r="151" spans="1:4" x14ac:dyDescent="0.2">
      <c r="A151" s="2">
        <v>15</v>
      </c>
      <c r="B151" s="2"/>
      <c r="C151" s="1">
        <v>149</v>
      </c>
      <c r="D151" s="1">
        <f t="shared" si="2"/>
        <v>21</v>
      </c>
    </row>
    <row r="152" spans="1:4" x14ac:dyDescent="0.2">
      <c r="A152" s="2">
        <v>15</v>
      </c>
      <c r="B152" s="2"/>
      <c r="C152" s="1">
        <v>150</v>
      </c>
      <c r="D152" s="1">
        <f t="shared" si="2"/>
        <v>21</v>
      </c>
    </row>
    <row r="153" spans="1:4" x14ac:dyDescent="0.2">
      <c r="A153" s="2">
        <v>15</v>
      </c>
      <c r="B153" s="2"/>
      <c r="C153" s="1">
        <v>151</v>
      </c>
      <c r="D153" s="1">
        <f t="shared" si="2"/>
        <v>21</v>
      </c>
    </row>
    <row r="154" spans="1:4" x14ac:dyDescent="0.2">
      <c r="A154" s="2">
        <v>15</v>
      </c>
      <c r="B154" s="2"/>
      <c r="C154" s="1">
        <v>152</v>
      </c>
      <c r="D154" s="1">
        <f t="shared" si="2"/>
        <v>21</v>
      </c>
    </row>
    <row r="155" spans="1:4" x14ac:dyDescent="0.2">
      <c r="A155" s="2">
        <v>15</v>
      </c>
      <c r="B155" s="2"/>
      <c r="C155" s="1">
        <v>153</v>
      </c>
      <c r="D155" s="1">
        <f t="shared" si="2"/>
        <v>21</v>
      </c>
    </row>
    <row r="156" spans="1:4" x14ac:dyDescent="0.2">
      <c r="A156" s="2">
        <v>15</v>
      </c>
      <c r="B156" s="2"/>
      <c r="C156" s="1">
        <v>154</v>
      </c>
      <c r="D156" s="1">
        <f t="shared" si="2"/>
        <v>21</v>
      </c>
    </row>
    <row r="157" spans="1:4" x14ac:dyDescent="0.2">
      <c r="A157" s="2">
        <v>16</v>
      </c>
      <c r="B157" s="2"/>
      <c r="C157" s="1">
        <v>155</v>
      </c>
      <c r="D157" s="1">
        <f t="shared" si="2"/>
        <v>22</v>
      </c>
    </row>
    <row r="158" spans="1:4" x14ac:dyDescent="0.2">
      <c r="A158" s="2">
        <v>16</v>
      </c>
      <c r="B158" s="2"/>
      <c r="C158" s="1">
        <v>156</v>
      </c>
      <c r="D158" s="1">
        <f t="shared" si="2"/>
        <v>22</v>
      </c>
    </row>
    <row r="159" spans="1:4" x14ac:dyDescent="0.2">
      <c r="A159" s="2">
        <v>16</v>
      </c>
      <c r="B159" s="2"/>
      <c r="C159" s="1">
        <v>157</v>
      </c>
      <c r="D159" s="1">
        <f t="shared" si="2"/>
        <v>22</v>
      </c>
    </row>
    <row r="160" spans="1:4" x14ac:dyDescent="0.2">
      <c r="A160" s="2">
        <v>16</v>
      </c>
      <c r="B160" s="2"/>
      <c r="C160" s="1">
        <v>158</v>
      </c>
      <c r="D160" s="1">
        <f t="shared" si="2"/>
        <v>22</v>
      </c>
    </row>
    <row r="161" spans="1:4" x14ac:dyDescent="0.2">
      <c r="A161" s="2">
        <v>16</v>
      </c>
      <c r="B161" s="2"/>
      <c r="C161" s="1">
        <v>159</v>
      </c>
      <c r="D161" s="1">
        <f t="shared" si="2"/>
        <v>22</v>
      </c>
    </row>
    <row r="162" spans="1:4" x14ac:dyDescent="0.2">
      <c r="A162" s="2">
        <v>16</v>
      </c>
      <c r="B162" s="2"/>
      <c r="C162" s="1">
        <v>160</v>
      </c>
      <c r="D162" s="1">
        <f t="shared" si="2"/>
        <v>22</v>
      </c>
    </row>
    <row r="163" spans="1:4" x14ac:dyDescent="0.2">
      <c r="A163" s="2">
        <v>16</v>
      </c>
      <c r="B163" s="2"/>
      <c r="C163" s="1">
        <v>161</v>
      </c>
      <c r="D163" s="1">
        <f t="shared" si="2"/>
        <v>22</v>
      </c>
    </row>
    <row r="164" spans="1:4" x14ac:dyDescent="0.2">
      <c r="A164" s="2">
        <v>16</v>
      </c>
      <c r="B164" s="2"/>
      <c r="C164" s="1">
        <v>162</v>
      </c>
      <c r="D164" s="1">
        <f t="shared" si="2"/>
        <v>22</v>
      </c>
    </row>
    <row r="165" spans="1:4" x14ac:dyDescent="0.2">
      <c r="A165" s="2">
        <v>16</v>
      </c>
      <c r="B165" s="2"/>
      <c r="C165" s="1">
        <v>163</v>
      </c>
      <c r="D165" s="1">
        <f t="shared" si="2"/>
        <v>22</v>
      </c>
    </row>
    <row r="166" spans="1:4" x14ac:dyDescent="0.2">
      <c r="A166" s="2">
        <v>17</v>
      </c>
      <c r="B166" s="2"/>
      <c r="C166" s="1">
        <v>164</v>
      </c>
      <c r="D166" s="1">
        <f t="shared" si="2"/>
        <v>23</v>
      </c>
    </row>
    <row r="167" spans="1:4" x14ac:dyDescent="0.2">
      <c r="A167" s="2">
        <v>17</v>
      </c>
      <c r="B167" s="2"/>
      <c r="C167" s="1">
        <v>165</v>
      </c>
      <c r="D167" s="1">
        <f t="shared" si="2"/>
        <v>23</v>
      </c>
    </row>
    <row r="168" spans="1:4" x14ac:dyDescent="0.2">
      <c r="A168" s="2">
        <v>17</v>
      </c>
      <c r="B168" s="2"/>
      <c r="C168" s="1">
        <v>166</v>
      </c>
      <c r="D168" s="1">
        <f t="shared" si="2"/>
        <v>23</v>
      </c>
    </row>
    <row r="169" spans="1:4" x14ac:dyDescent="0.2">
      <c r="A169" s="2">
        <v>17</v>
      </c>
      <c r="B169" s="2"/>
      <c r="C169" s="1">
        <v>167</v>
      </c>
      <c r="D169" s="1">
        <f t="shared" si="2"/>
        <v>23</v>
      </c>
    </row>
    <row r="170" spans="1:4" x14ac:dyDescent="0.2">
      <c r="A170" s="2">
        <v>17</v>
      </c>
      <c r="B170" s="2"/>
      <c r="C170" s="1">
        <v>168</v>
      </c>
      <c r="D170" s="1">
        <f t="shared" si="2"/>
        <v>23</v>
      </c>
    </row>
    <row r="171" spans="1:4" x14ac:dyDescent="0.2">
      <c r="A171" s="2">
        <v>17</v>
      </c>
      <c r="B171" s="2"/>
      <c r="C171" s="1">
        <v>169</v>
      </c>
      <c r="D171" s="1">
        <f t="shared" si="2"/>
        <v>23</v>
      </c>
    </row>
    <row r="172" spans="1:4" x14ac:dyDescent="0.2">
      <c r="A172" s="2">
        <v>17</v>
      </c>
      <c r="B172" s="2"/>
      <c r="C172" s="1">
        <v>170</v>
      </c>
      <c r="D172" s="1">
        <f t="shared" si="2"/>
        <v>23</v>
      </c>
    </row>
    <row r="173" spans="1:4" x14ac:dyDescent="0.2">
      <c r="A173" s="2">
        <v>17</v>
      </c>
      <c r="B173" s="2"/>
      <c r="C173" s="1">
        <v>171</v>
      </c>
      <c r="D173" s="1">
        <f t="shared" si="2"/>
        <v>23</v>
      </c>
    </row>
    <row r="174" spans="1:4" x14ac:dyDescent="0.2">
      <c r="A174" s="2">
        <v>17</v>
      </c>
      <c r="B174" s="2"/>
      <c r="C174" s="1">
        <v>172</v>
      </c>
      <c r="D174" s="1">
        <f t="shared" si="2"/>
        <v>23</v>
      </c>
    </row>
    <row r="175" spans="1:4" x14ac:dyDescent="0.2">
      <c r="A175" s="2">
        <v>18</v>
      </c>
      <c r="B175" s="2"/>
      <c r="C175" s="1">
        <v>173</v>
      </c>
      <c r="D175" s="1">
        <f t="shared" si="2"/>
        <v>24</v>
      </c>
    </row>
    <row r="176" spans="1:4" x14ac:dyDescent="0.2">
      <c r="A176" s="2">
        <v>18</v>
      </c>
      <c r="B176" s="2"/>
      <c r="C176" s="1">
        <v>174</v>
      </c>
      <c r="D176" s="1">
        <f t="shared" si="2"/>
        <v>24</v>
      </c>
    </row>
    <row r="177" spans="1:4" x14ac:dyDescent="0.2">
      <c r="A177" s="2">
        <v>18</v>
      </c>
      <c r="B177" s="2"/>
      <c r="C177" s="1">
        <v>175</v>
      </c>
      <c r="D177" s="1">
        <f t="shared" si="2"/>
        <v>24</v>
      </c>
    </row>
    <row r="178" spans="1:4" x14ac:dyDescent="0.2">
      <c r="A178" s="2">
        <v>18</v>
      </c>
      <c r="B178" s="2"/>
      <c r="C178" s="1">
        <v>176</v>
      </c>
      <c r="D178" s="1">
        <f t="shared" si="2"/>
        <v>24</v>
      </c>
    </row>
    <row r="179" spans="1:4" x14ac:dyDescent="0.2">
      <c r="A179" s="2">
        <v>18</v>
      </c>
      <c r="B179" s="2"/>
      <c r="C179" s="1">
        <v>177</v>
      </c>
      <c r="D179" s="1">
        <f t="shared" si="2"/>
        <v>24</v>
      </c>
    </row>
    <row r="180" spans="1:4" x14ac:dyDescent="0.2">
      <c r="A180" s="2">
        <v>18</v>
      </c>
      <c r="B180" s="2"/>
      <c r="C180" s="1">
        <v>178</v>
      </c>
      <c r="D180" s="1">
        <f t="shared" si="2"/>
        <v>24</v>
      </c>
    </row>
    <row r="181" spans="1:4" x14ac:dyDescent="0.2">
      <c r="A181" s="2">
        <v>18</v>
      </c>
      <c r="B181" s="2"/>
      <c r="C181" s="1">
        <v>179</v>
      </c>
      <c r="D181" s="1">
        <f t="shared" si="2"/>
        <v>24</v>
      </c>
    </row>
    <row r="182" spans="1:4" x14ac:dyDescent="0.2">
      <c r="A182" s="2">
        <v>18</v>
      </c>
      <c r="B182" s="2"/>
      <c r="C182" s="1">
        <v>180</v>
      </c>
      <c r="D182" s="1">
        <f t="shared" si="2"/>
        <v>24</v>
      </c>
    </row>
    <row r="183" spans="1:4" x14ac:dyDescent="0.2">
      <c r="A183" s="2">
        <v>18</v>
      </c>
      <c r="B183" s="2"/>
      <c r="C183" s="1">
        <v>181</v>
      </c>
      <c r="D183" s="1">
        <f t="shared" si="2"/>
        <v>24</v>
      </c>
    </row>
    <row r="184" spans="1:4" x14ac:dyDescent="0.2">
      <c r="A184" s="2">
        <v>19</v>
      </c>
      <c r="B184" s="2"/>
      <c r="C184" s="1">
        <v>182</v>
      </c>
      <c r="D184" s="1">
        <f t="shared" si="2"/>
        <v>25</v>
      </c>
    </row>
    <row r="185" spans="1:4" x14ac:dyDescent="0.2">
      <c r="A185" s="2">
        <v>19</v>
      </c>
      <c r="B185" s="2"/>
      <c r="C185" s="1">
        <v>183</v>
      </c>
      <c r="D185" s="1">
        <f t="shared" si="2"/>
        <v>25</v>
      </c>
    </row>
    <row r="186" spans="1:4" x14ac:dyDescent="0.2">
      <c r="A186" s="2">
        <v>19</v>
      </c>
      <c r="B186" s="2"/>
      <c r="C186" s="1">
        <v>184</v>
      </c>
      <c r="D186" s="1">
        <f t="shared" si="2"/>
        <v>25</v>
      </c>
    </row>
    <row r="187" spans="1:4" x14ac:dyDescent="0.2">
      <c r="A187" s="2">
        <v>19</v>
      </c>
      <c r="B187" s="2"/>
      <c r="C187" s="1">
        <v>185</v>
      </c>
      <c r="D187" s="1">
        <f t="shared" si="2"/>
        <v>25</v>
      </c>
    </row>
    <row r="188" spans="1:4" x14ac:dyDescent="0.2">
      <c r="A188" s="2">
        <v>19</v>
      </c>
      <c r="B188" s="2"/>
      <c r="C188" s="1">
        <v>186</v>
      </c>
      <c r="D188" s="1">
        <f t="shared" si="2"/>
        <v>25</v>
      </c>
    </row>
    <row r="189" spans="1:4" x14ac:dyDescent="0.2">
      <c r="A189" s="2">
        <v>19</v>
      </c>
      <c r="B189" s="2"/>
      <c r="C189" s="1">
        <v>187</v>
      </c>
      <c r="D189" s="1">
        <f t="shared" si="2"/>
        <v>25</v>
      </c>
    </row>
    <row r="190" spans="1:4" x14ac:dyDescent="0.2">
      <c r="A190" s="2">
        <v>19</v>
      </c>
      <c r="B190" s="2"/>
      <c r="C190" s="1">
        <v>188</v>
      </c>
      <c r="D190" s="1">
        <f t="shared" si="2"/>
        <v>25</v>
      </c>
    </row>
    <row r="191" spans="1:4" x14ac:dyDescent="0.2">
      <c r="A191" s="2">
        <v>19</v>
      </c>
      <c r="B191" s="2"/>
      <c r="C191" s="1">
        <v>189</v>
      </c>
      <c r="D191" s="1">
        <f t="shared" si="2"/>
        <v>25</v>
      </c>
    </row>
    <row r="192" spans="1:4" x14ac:dyDescent="0.2">
      <c r="A192" s="2">
        <v>19</v>
      </c>
      <c r="B192" s="2"/>
      <c r="C192" s="1">
        <v>190</v>
      </c>
      <c r="D192" s="1">
        <f t="shared" si="2"/>
        <v>25</v>
      </c>
    </row>
    <row r="193" spans="1:4" x14ac:dyDescent="0.2">
      <c r="A193" s="2" t="s">
        <v>73</v>
      </c>
      <c r="B193" s="2"/>
      <c r="C193" s="1">
        <v>191</v>
      </c>
      <c r="D193" s="1">
        <f t="shared" si="2"/>
        <v>26</v>
      </c>
    </row>
    <row r="194" spans="1:4" x14ac:dyDescent="0.2">
      <c r="A194" s="2" t="s">
        <v>73</v>
      </c>
      <c r="B194" s="2"/>
      <c r="C194" s="1">
        <v>192</v>
      </c>
      <c r="D194" s="1">
        <f t="shared" si="2"/>
        <v>26</v>
      </c>
    </row>
    <row r="195" spans="1:4" x14ac:dyDescent="0.2">
      <c r="A195" s="2" t="s">
        <v>73</v>
      </c>
      <c r="B195" s="2"/>
      <c r="C195" s="1">
        <v>193</v>
      </c>
      <c r="D195" s="1">
        <f t="shared" ref="D195:D257" si="3">HEX2DEC(A195)</f>
        <v>26</v>
      </c>
    </row>
    <row r="196" spans="1:4" x14ac:dyDescent="0.2">
      <c r="A196" s="2" t="s">
        <v>73</v>
      </c>
      <c r="B196" s="2"/>
      <c r="C196" s="1">
        <v>194</v>
      </c>
      <c r="D196" s="1">
        <f t="shared" si="3"/>
        <v>26</v>
      </c>
    </row>
    <row r="197" spans="1:4" x14ac:dyDescent="0.2">
      <c r="A197" s="2" t="s">
        <v>73</v>
      </c>
      <c r="B197" s="2"/>
      <c r="C197" s="1">
        <v>195</v>
      </c>
      <c r="D197" s="1">
        <f t="shared" si="3"/>
        <v>26</v>
      </c>
    </row>
    <row r="198" spans="1:4" x14ac:dyDescent="0.2">
      <c r="A198" s="2" t="s">
        <v>73</v>
      </c>
      <c r="B198" s="2"/>
      <c r="C198" s="1">
        <v>196</v>
      </c>
      <c r="D198" s="1">
        <f t="shared" si="3"/>
        <v>26</v>
      </c>
    </row>
    <row r="199" spans="1:4" x14ac:dyDescent="0.2">
      <c r="A199" s="2" t="s">
        <v>73</v>
      </c>
      <c r="B199" s="2"/>
      <c r="C199" s="1">
        <v>197</v>
      </c>
      <c r="D199" s="1">
        <f t="shared" si="3"/>
        <v>26</v>
      </c>
    </row>
    <row r="200" spans="1:4" x14ac:dyDescent="0.2">
      <c r="A200" s="2" t="s">
        <v>73</v>
      </c>
      <c r="B200" s="2"/>
      <c r="C200" s="1">
        <v>198</v>
      </c>
      <c r="D200" s="1">
        <f t="shared" si="3"/>
        <v>26</v>
      </c>
    </row>
    <row r="201" spans="1:4" x14ac:dyDescent="0.2">
      <c r="A201" s="2" t="s">
        <v>73</v>
      </c>
      <c r="B201" s="2"/>
      <c r="C201" s="1">
        <v>199</v>
      </c>
      <c r="D201" s="1">
        <f t="shared" si="3"/>
        <v>26</v>
      </c>
    </row>
    <row r="202" spans="1:4" x14ac:dyDescent="0.2">
      <c r="A202" s="2" t="s">
        <v>73</v>
      </c>
      <c r="B202" s="2"/>
      <c r="C202" s="1">
        <v>200</v>
      </c>
      <c r="D202" s="1">
        <f t="shared" si="3"/>
        <v>26</v>
      </c>
    </row>
    <row r="203" spans="1:4" x14ac:dyDescent="0.2">
      <c r="A203" s="2" t="s">
        <v>77</v>
      </c>
      <c r="B203" s="2"/>
      <c r="C203" s="1">
        <v>201</v>
      </c>
      <c r="D203" s="1">
        <f t="shared" si="3"/>
        <v>27</v>
      </c>
    </row>
    <row r="204" spans="1:4" x14ac:dyDescent="0.2">
      <c r="A204" s="2" t="s">
        <v>77</v>
      </c>
      <c r="B204" s="2"/>
      <c r="C204" s="1">
        <v>202</v>
      </c>
      <c r="D204" s="1">
        <f t="shared" si="3"/>
        <v>27</v>
      </c>
    </row>
    <row r="205" spans="1:4" x14ac:dyDescent="0.2">
      <c r="A205" s="2" t="s">
        <v>77</v>
      </c>
      <c r="B205" s="2"/>
      <c r="C205" s="1">
        <v>203</v>
      </c>
      <c r="D205" s="1">
        <f t="shared" si="3"/>
        <v>27</v>
      </c>
    </row>
    <row r="206" spans="1:4" x14ac:dyDescent="0.2">
      <c r="A206" s="2" t="s">
        <v>77</v>
      </c>
      <c r="B206" s="2"/>
      <c r="C206" s="1">
        <v>204</v>
      </c>
      <c r="D206" s="1">
        <f t="shared" si="3"/>
        <v>27</v>
      </c>
    </row>
    <row r="207" spans="1:4" x14ac:dyDescent="0.2">
      <c r="A207" s="2" t="s">
        <v>77</v>
      </c>
      <c r="B207" s="2"/>
      <c r="C207" s="1">
        <v>205</v>
      </c>
      <c r="D207" s="1">
        <f t="shared" si="3"/>
        <v>27</v>
      </c>
    </row>
    <row r="208" spans="1:4" x14ac:dyDescent="0.2">
      <c r="A208" s="2" t="s">
        <v>77</v>
      </c>
      <c r="B208" s="2"/>
      <c r="C208" s="1">
        <v>206</v>
      </c>
      <c r="D208" s="1">
        <f t="shared" si="3"/>
        <v>27</v>
      </c>
    </row>
    <row r="209" spans="1:4" x14ac:dyDescent="0.2">
      <c r="A209" s="2" t="s">
        <v>77</v>
      </c>
      <c r="B209" s="2"/>
      <c r="C209" s="1">
        <v>207</v>
      </c>
      <c r="D209" s="1">
        <f t="shared" si="3"/>
        <v>27</v>
      </c>
    </row>
    <row r="210" spans="1:4" x14ac:dyDescent="0.2">
      <c r="A210" s="2" t="s">
        <v>77</v>
      </c>
      <c r="B210" s="2"/>
      <c r="C210" s="1">
        <v>208</v>
      </c>
      <c r="D210" s="1">
        <f t="shared" si="3"/>
        <v>27</v>
      </c>
    </row>
    <row r="211" spans="1:4" x14ac:dyDescent="0.2">
      <c r="A211" s="2" t="s">
        <v>77</v>
      </c>
      <c r="B211" s="2"/>
      <c r="C211" s="1">
        <v>209</v>
      </c>
      <c r="D211" s="1">
        <f t="shared" si="3"/>
        <v>27</v>
      </c>
    </row>
    <row r="212" spans="1:4" x14ac:dyDescent="0.2">
      <c r="A212" s="2" t="s">
        <v>77</v>
      </c>
      <c r="B212" s="2"/>
      <c r="C212" s="1">
        <v>210</v>
      </c>
      <c r="D212" s="1">
        <f t="shared" si="3"/>
        <v>27</v>
      </c>
    </row>
    <row r="213" spans="1:4" x14ac:dyDescent="0.2">
      <c r="A213" s="2" t="s">
        <v>77</v>
      </c>
      <c r="B213" s="2"/>
      <c r="C213" s="1">
        <v>211</v>
      </c>
      <c r="D213" s="1">
        <f t="shared" si="3"/>
        <v>27</v>
      </c>
    </row>
    <row r="214" spans="1:4" x14ac:dyDescent="0.2">
      <c r="A214" s="2" t="s">
        <v>103</v>
      </c>
      <c r="B214" s="2"/>
      <c r="C214" s="1">
        <v>212</v>
      </c>
      <c r="D214" s="1">
        <f t="shared" si="3"/>
        <v>28</v>
      </c>
    </row>
    <row r="215" spans="1:4" x14ac:dyDescent="0.2">
      <c r="A215" s="2" t="s">
        <v>103</v>
      </c>
      <c r="B215" s="2"/>
      <c r="C215" s="1">
        <v>213</v>
      </c>
      <c r="D215" s="1">
        <f t="shared" si="3"/>
        <v>28</v>
      </c>
    </row>
    <row r="216" spans="1:4" x14ac:dyDescent="0.2">
      <c r="A216" s="2" t="s">
        <v>103</v>
      </c>
      <c r="B216" s="2"/>
      <c r="C216" s="1">
        <v>214</v>
      </c>
      <c r="D216" s="1">
        <f t="shared" si="3"/>
        <v>28</v>
      </c>
    </row>
    <row r="217" spans="1:4" x14ac:dyDescent="0.2">
      <c r="A217" s="2" t="s">
        <v>103</v>
      </c>
      <c r="B217" s="2"/>
      <c r="C217" s="1">
        <v>215</v>
      </c>
      <c r="D217" s="1">
        <f t="shared" si="3"/>
        <v>28</v>
      </c>
    </row>
    <row r="218" spans="1:4" x14ac:dyDescent="0.2">
      <c r="A218" s="2" t="s">
        <v>103</v>
      </c>
      <c r="B218" s="2"/>
      <c r="C218" s="1">
        <v>216</v>
      </c>
      <c r="D218" s="1">
        <f t="shared" si="3"/>
        <v>28</v>
      </c>
    </row>
    <row r="219" spans="1:4" x14ac:dyDescent="0.2">
      <c r="A219" s="2" t="s">
        <v>103</v>
      </c>
      <c r="B219" s="2"/>
      <c r="C219" s="1">
        <v>217</v>
      </c>
      <c r="D219" s="1">
        <f t="shared" si="3"/>
        <v>28</v>
      </c>
    </row>
    <row r="220" spans="1:4" x14ac:dyDescent="0.2">
      <c r="A220" s="2" t="s">
        <v>103</v>
      </c>
      <c r="B220" s="2"/>
      <c r="C220" s="1">
        <v>218</v>
      </c>
      <c r="D220" s="1">
        <f t="shared" si="3"/>
        <v>28</v>
      </c>
    </row>
    <row r="221" spans="1:4" x14ac:dyDescent="0.2">
      <c r="A221" s="2" t="s">
        <v>103</v>
      </c>
      <c r="B221" s="2"/>
      <c r="C221" s="1">
        <v>219</v>
      </c>
      <c r="D221" s="1">
        <f t="shared" si="3"/>
        <v>28</v>
      </c>
    </row>
    <row r="222" spans="1:4" x14ac:dyDescent="0.2">
      <c r="A222" s="2" t="s">
        <v>103</v>
      </c>
      <c r="B222" s="2"/>
      <c r="C222" s="1">
        <v>220</v>
      </c>
      <c r="D222" s="1">
        <f t="shared" si="3"/>
        <v>28</v>
      </c>
    </row>
    <row r="223" spans="1:4" x14ac:dyDescent="0.2">
      <c r="A223" s="2" t="s">
        <v>103</v>
      </c>
      <c r="B223" s="2"/>
      <c r="C223" s="1">
        <v>221</v>
      </c>
      <c r="D223" s="1">
        <f t="shared" si="3"/>
        <v>28</v>
      </c>
    </row>
    <row r="224" spans="1:4" x14ac:dyDescent="0.2">
      <c r="A224" s="2" t="s">
        <v>5</v>
      </c>
      <c r="B224" s="2"/>
      <c r="C224" s="1">
        <v>222</v>
      </c>
      <c r="D224" s="1">
        <f t="shared" si="3"/>
        <v>29</v>
      </c>
    </row>
    <row r="225" spans="1:4" x14ac:dyDescent="0.2">
      <c r="A225" s="2" t="s">
        <v>5</v>
      </c>
      <c r="B225" s="2"/>
      <c r="C225" s="1">
        <v>223</v>
      </c>
      <c r="D225" s="1">
        <f t="shared" si="3"/>
        <v>29</v>
      </c>
    </row>
    <row r="226" spans="1:4" x14ac:dyDescent="0.2">
      <c r="A226" s="2" t="s">
        <v>5</v>
      </c>
      <c r="B226" s="2"/>
      <c r="C226" s="1">
        <v>224</v>
      </c>
      <c r="D226" s="1">
        <f t="shared" si="3"/>
        <v>29</v>
      </c>
    </row>
    <row r="227" spans="1:4" x14ac:dyDescent="0.2">
      <c r="A227" s="2" t="s">
        <v>5</v>
      </c>
      <c r="B227" s="2"/>
      <c r="C227" s="1">
        <v>225</v>
      </c>
      <c r="D227" s="1">
        <f t="shared" si="3"/>
        <v>29</v>
      </c>
    </row>
    <row r="228" spans="1:4" x14ac:dyDescent="0.2">
      <c r="A228" s="2" t="s">
        <v>5</v>
      </c>
      <c r="B228" s="2"/>
      <c r="C228" s="1">
        <v>226</v>
      </c>
      <c r="D228" s="1">
        <f t="shared" si="3"/>
        <v>29</v>
      </c>
    </row>
    <row r="229" spans="1:4" x14ac:dyDescent="0.2">
      <c r="A229" s="2" t="s">
        <v>5</v>
      </c>
      <c r="B229" s="2"/>
      <c r="C229" s="1">
        <v>227</v>
      </c>
      <c r="D229" s="1">
        <f t="shared" si="3"/>
        <v>29</v>
      </c>
    </row>
    <row r="230" spans="1:4" x14ac:dyDescent="0.2">
      <c r="A230" s="2" t="s">
        <v>5</v>
      </c>
      <c r="B230" s="2"/>
      <c r="C230" s="1">
        <v>228</v>
      </c>
      <c r="D230" s="1">
        <f t="shared" si="3"/>
        <v>29</v>
      </c>
    </row>
    <row r="231" spans="1:4" x14ac:dyDescent="0.2">
      <c r="A231" s="2" t="s">
        <v>5</v>
      </c>
      <c r="B231" s="2"/>
      <c r="C231" s="1">
        <v>229</v>
      </c>
      <c r="D231" s="1">
        <f t="shared" si="3"/>
        <v>29</v>
      </c>
    </row>
    <row r="232" spans="1:4" x14ac:dyDescent="0.2">
      <c r="A232" s="2" t="s">
        <v>5</v>
      </c>
      <c r="B232" s="2"/>
      <c r="C232" s="1">
        <v>230</v>
      </c>
      <c r="D232" s="1">
        <f t="shared" si="3"/>
        <v>29</v>
      </c>
    </row>
    <row r="233" spans="1:4" x14ac:dyDescent="0.2">
      <c r="A233" s="2" t="s">
        <v>5</v>
      </c>
      <c r="B233" s="2"/>
      <c r="C233" s="1">
        <v>231</v>
      </c>
      <c r="D233" s="1">
        <f t="shared" si="3"/>
        <v>29</v>
      </c>
    </row>
    <row r="234" spans="1:4" x14ac:dyDescent="0.2">
      <c r="A234" s="2" t="s">
        <v>5</v>
      </c>
      <c r="B234" s="2"/>
      <c r="C234" s="1">
        <v>232</v>
      </c>
      <c r="D234" s="1">
        <f t="shared" si="3"/>
        <v>29</v>
      </c>
    </row>
    <row r="235" spans="1:4" x14ac:dyDescent="0.2">
      <c r="A235" s="2" t="s">
        <v>5</v>
      </c>
      <c r="B235" s="2"/>
      <c r="C235" s="1">
        <v>233</v>
      </c>
      <c r="D235" s="1">
        <f t="shared" si="3"/>
        <v>29</v>
      </c>
    </row>
    <row r="236" spans="1:4" x14ac:dyDescent="0.2">
      <c r="A236" s="2" t="s">
        <v>64</v>
      </c>
      <c r="B236" s="2"/>
      <c r="C236" s="1">
        <v>234</v>
      </c>
      <c r="D236" s="1">
        <f t="shared" si="3"/>
        <v>30</v>
      </c>
    </row>
    <row r="237" spans="1:4" x14ac:dyDescent="0.2">
      <c r="A237" s="2" t="s">
        <v>64</v>
      </c>
      <c r="B237" s="2"/>
      <c r="C237" s="1">
        <v>235</v>
      </c>
      <c r="D237" s="1">
        <f t="shared" si="3"/>
        <v>30</v>
      </c>
    </row>
    <row r="238" spans="1:4" x14ac:dyDescent="0.2">
      <c r="A238" s="2" t="s">
        <v>64</v>
      </c>
      <c r="B238" s="2"/>
      <c r="C238" s="1">
        <v>236</v>
      </c>
      <c r="D238" s="1">
        <f t="shared" si="3"/>
        <v>30</v>
      </c>
    </row>
    <row r="239" spans="1:4" x14ac:dyDescent="0.2">
      <c r="A239" s="2" t="s">
        <v>64</v>
      </c>
      <c r="B239" s="2"/>
      <c r="C239" s="1">
        <v>237</v>
      </c>
      <c r="D239" s="1">
        <f t="shared" si="3"/>
        <v>30</v>
      </c>
    </row>
    <row r="240" spans="1:4" x14ac:dyDescent="0.2">
      <c r="A240" s="2" t="s">
        <v>64</v>
      </c>
      <c r="B240" s="2"/>
      <c r="C240" s="1">
        <v>238</v>
      </c>
      <c r="D240" s="1">
        <f t="shared" si="3"/>
        <v>30</v>
      </c>
    </row>
    <row r="241" spans="1:4" x14ac:dyDescent="0.2">
      <c r="A241" s="2" t="s">
        <v>64</v>
      </c>
      <c r="B241" s="2"/>
      <c r="C241" s="1">
        <v>239</v>
      </c>
      <c r="D241" s="1">
        <f t="shared" si="3"/>
        <v>30</v>
      </c>
    </row>
    <row r="242" spans="1:4" x14ac:dyDescent="0.2">
      <c r="A242" s="2" t="s">
        <v>64</v>
      </c>
      <c r="B242" s="2"/>
      <c r="C242" s="1">
        <v>240</v>
      </c>
      <c r="D242" s="1">
        <f t="shared" si="3"/>
        <v>30</v>
      </c>
    </row>
    <row r="243" spans="1:4" x14ac:dyDescent="0.2">
      <c r="A243" s="2" t="s">
        <v>64</v>
      </c>
      <c r="B243" s="2"/>
      <c r="C243" s="1">
        <v>241</v>
      </c>
      <c r="D243" s="1">
        <f t="shared" si="3"/>
        <v>30</v>
      </c>
    </row>
    <row r="244" spans="1:4" x14ac:dyDescent="0.2">
      <c r="A244" s="2" t="s">
        <v>64</v>
      </c>
      <c r="B244" s="2"/>
      <c r="C244" s="1">
        <v>242</v>
      </c>
      <c r="D244" s="1">
        <f t="shared" si="3"/>
        <v>30</v>
      </c>
    </row>
    <row r="245" spans="1:4" x14ac:dyDescent="0.2">
      <c r="A245" s="2" t="s">
        <v>64</v>
      </c>
      <c r="B245" s="2"/>
      <c r="C245" s="1">
        <v>243</v>
      </c>
      <c r="D245" s="1">
        <f t="shared" si="3"/>
        <v>30</v>
      </c>
    </row>
    <row r="246" spans="1:4" x14ac:dyDescent="0.2">
      <c r="A246" s="2" t="s">
        <v>64</v>
      </c>
      <c r="B246" s="2"/>
      <c r="C246" s="1">
        <v>244</v>
      </c>
      <c r="D246" s="1">
        <f t="shared" si="3"/>
        <v>30</v>
      </c>
    </row>
    <row r="247" spans="1:4" x14ac:dyDescent="0.2">
      <c r="A247" s="2" t="s">
        <v>59</v>
      </c>
      <c r="B247" s="2"/>
      <c r="C247" s="1">
        <v>245</v>
      </c>
      <c r="D247" s="1">
        <f t="shared" si="3"/>
        <v>31</v>
      </c>
    </row>
    <row r="248" spans="1:4" x14ac:dyDescent="0.2">
      <c r="A248" s="2" t="s">
        <v>59</v>
      </c>
      <c r="B248" s="2"/>
      <c r="C248" s="1">
        <v>246</v>
      </c>
      <c r="D248" s="1">
        <f t="shared" si="3"/>
        <v>31</v>
      </c>
    </row>
    <row r="249" spans="1:4" x14ac:dyDescent="0.2">
      <c r="A249" s="2" t="s">
        <v>59</v>
      </c>
      <c r="B249" s="2"/>
      <c r="C249" s="1">
        <v>247</v>
      </c>
      <c r="D249" s="1">
        <f t="shared" si="3"/>
        <v>31</v>
      </c>
    </row>
    <row r="250" spans="1:4" x14ac:dyDescent="0.2">
      <c r="A250" s="2" t="s">
        <v>59</v>
      </c>
      <c r="B250" s="2"/>
      <c r="C250" s="1">
        <v>248</v>
      </c>
      <c r="D250" s="1">
        <f t="shared" si="3"/>
        <v>31</v>
      </c>
    </row>
    <row r="251" spans="1:4" x14ac:dyDescent="0.2">
      <c r="A251" s="2" t="s">
        <v>59</v>
      </c>
      <c r="B251" s="2"/>
      <c r="C251" s="1">
        <v>249</v>
      </c>
      <c r="D251" s="1">
        <f t="shared" si="3"/>
        <v>31</v>
      </c>
    </row>
    <row r="252" spans="1:4" x14ac:dyDescent="0.2">
      <c r="A252" s="2" t="s">
        <v>59</v>
      </c>
      <c r="B252" s="2"/>
      <c r="C252" s="1">
        <v>250</v>
      </c>
      <c r="D252" s="1">
        <f t="shared" si="3"/>
        <v>31</v>
      </c>
    </row>
    <row r="253" spans="1:4" x14ac:dyDescent="0.2">
      <c r="A253" s="2" t="s">
        <v>59</v>
      </c>
      <c r="B253" s="2"/>
      <c r="C253" s="1">
        <v>251</v>
      </c>
      <c r="D253" s="1">
        <f t="shared" si="3"/>
        <v>31</v>
      </c>
    </row>
    <row r="254" spans="1:4" x14ac:dyDescent="0.2">
      <c r="A254" s="2" t="s">
        <v>59</v>
      </c>
      <c r="B254" s="2"/>
      <c r="C254" s="1">
        <v>252</v>
      </c>
      <c r="D254" s="1">
        <f t="shared" si="3"/>
        <v>31</v>
      </c>
    </row>
    <row r="255" spans="1:4" x14ac:dyDescent="0.2">
      <c r="A255" s="2" t="s">
        <v>59</v>
      </c>
      <c r="B255" s="2"/>
      <c r="C255" s="1">
        <v>253</v>
      </c>
      <c r="D255" s="1">
        <f t="shared" si="3"/>
        <v>31</v>
      </c>
    </row>
    <row r="256" spans="1:4" x14ac:dyDescent="0.2">
      <c r="A256" s="2" t="s">
        <v>59</v>
      </c>
      <c r="B256" s="2"/>
      <c r="C256" s="1">
        <v>254</v>
      </c>
      <c r="D256" s="1">
        <f t="shared" si="3"/>
        <v>31</v>
      </c>
    </row>
    <row r="257" spans="1:4" x14ac:dyDescent="0.2">
      <c r="A257" s="2" t="s">
        <v>59</v>
      </c>
      <c r="B257" s="2"/>
      <c r="C257" s="1">
        <v>255</v>
      </c>
      <c r="D257" s="1">
        <f t="shared" si="3"/>
        <v>31</v>
      </c>
    </row>
    <row r="258" spans="1:4" x14ac:dyDescent="0.2">
      <c r="A258" s="2"/>
      <c r="B258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496B-CB8B-0546-85C4-5B2C30365D4F}">
  <dimension ref="A1:Q258"/>
  <sheetViews>
    <sheetView workbookViewId="0"/>
  </sheetViews>
  <sheetFormatPr baseColWidth="10" defaultRowHeight="16" x14ac:dyDescent="0.2"/>
  <cols>
    <col min="1" max="1" width="10.83203125" style="1"/>
    <col min="2" max="2" width="10.83203125" style="2"/>
    <col min="3" max="3" width="12.5" bestFit="1" customWidth="1"/>
    <col min="4" max="4" width="12.6640625" bestFit="1" customWidth="1"/>
    <col min="5" max="5" width="12.6640625" customWidth="1"/>
  </cols>
  <sheetData>
    <row r="1" spans="1:17" x14ac:dyDescent="0.2">
      <c r="A1" s="5" t="s">
        <v>138</v>
      </c>
      <c r="B1" s="3" t="s">
        <v>175</v>
      </c>
      <c r="C1" s="5" t="s">
        <v>140</v>
      </c>
      <c r="D1" s="5" t="s">
        <v>141</v>
      </c>
      <c r="E1" s="5"/>
      <c r="F1" s="4" t="s">
        <v>129</v>
      </c>
      <c r="G1" s="5" t="s">
        <v>139</v>
      </c>
    </row>
    <row r="2" spans="1:17" x14ac:dyDescent="0.2">
      <c r="A2" s="2">
        <v>0</v>
      </c>
      <c r="B2" s="2">
        <v>0</v>
      </c>
      <c r="C2" s="1">
        <f>HEX2DEC(A2)</f>
        <v>0</v>
      </c>
      <c r="D2" s="1">
        <f>HEX2DEC(B2)</f>
        <v>0</v>
      </c>
      <c r="E2" s="1"/>
      <c r="F2" s="1">
        <v>0</v>
      </c>
      <c r="G2" s="1">
        <f t="shared" ref="G2:G65" si="0">C2*256+D2</f>
        <v>0</v>
      </c>
    </row>
    <row r="3" spans="1:17" x14ac:dyDescent="0.2">
      <c r="A3" s="2">
        <v>0</v>
      </c>
      <c r="B3" s="2">
        <v>29</v>
      </c>
      <c r="C3" s="1">
        <f t="shared" ref="C3:C66" si="1">HEX2DEC(A3)</f>
        <v>0</v>
      </c>
      <c r="D3" s="1">
        <f t="shared" ref="D3:D66" si="2">HEX2DEC(B3)</f>
        <v>41</v>
      </c>
      <c r="E3" s="1"/>
      <c r="F3" s="1">
        <v>1</v>
      </c>
      <c r="G3" s="1">
        <f t="shared" si="0"/>
        <v>41</v>
      </c>
    </row>
    <row r="4" spans="1:17" x14ac:dyDescent="0.2">
      <c r="A4" s="2">
        <v>0</v>
      </c>
      <c r="B4" s="2">
        <v>51</v>
      </c>
      <c r="C4" s="1">
        <f t="shared" si="1"/>
        <v>0</v>
      </c>
      <c r="D4" s="1">
        <f t="shared" si="2"/>
        <v>81</v>
      </c>
      <c r="E4" s="1"/>
      <c r="F4" s="1">
        <v>2</v>
      </c>
      <c r="G4" s="1">
        <f t="shared" si="0"/>
        <v>81</v>
      </c>
    </row>
    <row r="5" spans="1:17" x14ac:dyDescent="0.2">
      <c r="A5" s="2">
        <v>0</v>
      </c>
      <c r="B5" s="2" t="s">
        <v>1</v>
      </c>
      <c r="C5" s="1">
        <f t="shared" si="1"/>
        <v>0</v>
      </c>
      <c r="D5" s="1">
        <f t="shared" si="2"/>
        <v>122</v>
      </c>
      <c r="E5" s="1"/>
      <c r="F5" s="1">
        <v>3</v>
      </c>
      <c r="G5" s="1">
        <f t="shared" si="0"/>
        <v>122</v>
      </c>
    </row>
    <row r="6" spans="1:17" x14ac:dyDescent="0.2">
      <c r="A6" s="2">
        <v>0</v>
      </c>
      <c r="B6" s="2" t="s">
        <v>2</v>
      </c>
      <c r="C6" s="1">
        <f t="shared" si="1"/>
        <v>0</v>
      </c>
      <c r="D6" s="1">
        <f t="shared" si="2"/>
        <v>163</v>
      </c>
      <c r="E6" s="1"/>
      <c r="F6" s="1">
        <v>4</v>
      </c>
      <c r="G6" s="1">
        <f t="shared" si="0"/>
        <v>163</v>
      </c>
    </row>
    <row r="7" spans="1:17" x14ac:dyDescent="0.2">
      <c r="A7" s="2">
        <v>0</v>
      </c>
      <c r="B7" s="2" t="s">
        <v>3</v>
      </c>
      <c r="C7" s="1">
        <f t="shared" si="1"/>
        <v>0</v>
      </c>
      <c r="D7" s="1">
        <f t="shared" si="2"/>
        <v>204</v>
      </c>
      <c r="E7" s="1"/>
      <c r="F7" s="1">
        <v>5</v>
      </c>
      <c r="G7" s="1">
        <f t="shared" si="0"/>
        <v>204</v>
      </c>
    </row>
    <row r="8" spans="1:17" x14ac:dyDescent="0.2">
      <c r="A8" s="2">
        <v>0</v>
      </c>
      <c r="B8" s="2" t="s">
        <v>4</v>
      </c>
      <c r="C8" s="1">
        <f t="shared" si="1"/>
        <v>0</v>
      </c>
      <c r="D8" s="1">
        <f t="shared" si="2"/>
        <v>244</v>
      </c>
      <c r="E8" s="1"/>
      <c r="F8" s="1">
        <v>6</v>
      </c>
      <c r="G8" s="1">
        <f t="shared" si="0"/>
        <v>244</v>
      </c>
    </row>
    <row r="9" spans="1:17" x14ac:dyDescent="0.2">
      <c r="A9" s="2">
        <v>0</v>
      </c>
      <c r="B9" s="2" t="s">
        <v>5</v>
      </c>
      <c r="C9" s="1">
        <f t="shared" si="1"/>
        <v>0</v>
      </c>
      <c r="D9" s="1">
        <f t="shared" si="2"/>
        <v>29</v>
      </c>
      <c r="E9" s="1"/>
      <c r="F9" s="1">
        <v>7</v>
      </c>
      <c r="G9" s="1">
        <f t="shared" si="0"/>
        <v>29</v>
      </c>
    </row>
    <row r="10" spans="1:17" x14ac:dyDescent="0.2">
      <c r="A10" s="2">
        <v>1</v>
      </c>
      <c r="B10" s="2">
        <v>46</v>
      </c>
      <c r="C10" s="1">
        <f t="shared" si="1"/>
        <v>1</v>
      </c>
      <c r="D10" s="1">
        <f t="shared" si="2"/>
        <v>70</v>
      </c>
      <c r="E10" s="1"/>
      <c r="F10" s="1">
        <v>8</v>
      </c>
      <c r="G10" s="1">
        <f t="shared" si="0"/>
        <v>326</v>
      </c>
      <c r="Q10" t="s">
        <v>148</v>
      </c>
    </row>
    <row r="11" spans="1:17" x14ac:dyDescent="0.2">
      <c r="A11" s="2">
        <v>1</v>
      </c>
      <c r="B11" s="2" t="s">
        <v>6</v>
      </c>
      <c r="C11" s="1">
        <f t="shared" si="1"/>
        <v>1</v>
      </c>
      <c r="D11" s="1">
        <f t="shared" si="2"/>
        <v>111</v>
      </c>
      <c r="E11" s="1"/>
      <c r="F11" s="1">
        <v>9</v>
      </c>
      <c r="G11" s="1">
        <f t="shared" si="0"/>
        <v>367</v>
      </c>
      <c r="Q11" t="s">
        <v>149</v>
      </c>
    </row>
    <row r="12" spans="1:17" x14ac:dyDescent="0.2">
      <c r="A12" s="2">
        <v>1</v>
      </c>
      <c r="B12" s="2">
        <v>97</v>
      </c>
      <c r="C12" s="1">
        <f t="shared" si="1"/>
        <v>1</v>
      </c>
      <c r="D12" s="1">
        <f t="shared" si="2"/>
        <v>151</v>
      </c>
      <c r="E12" s="1"/>
      <c r="F12" s="1">
        <v>10</v>
      </c>
      <c r="G12" s="1">
        <f t="shared" si="0"/>
        <v>407</v>
      </c>
      <c r="Q12" t="s">
        <v>150</v>
      </c>
    </row>
    <row r="13" spans="1:17" x14ac:dyDescent="0.2">
      <c r="A13" s="2">
        <v>1</v>
      </c>
      <c r="B13" s="2" t="s">
        <v>7</v>
      </c>
      <c r="C13" s="1">
        <f t="shared" si="1"/>
        <v>1</v>
      </c>
      <c r="D13" s="1">
        <f t="shared" si="2"/>
        <v>192</v>
      </c>
      <c r="E13" s="1"/>
      <c r="F13" s="1">
        <v>11</v>
      </c>
      <c r="G13" s="1">
        <f t="shared" si="0"/>
        <v>448</v>
      </c>
    </row>
    <row r="14" spans="1:17" x14ac:dyDescent="0.2">
      <c r="A14" s="2">
        <v>1</v>
      </c>
      <c r="B14" s="2" t="s">
        <v>8</v>
      </c>
      <c r="C14" s="1">
        <f t="shared" si="1"/>
        <v>1</v>
      </c>
      <c r="D14" s="1">
        <f t="shared" si="2"/>
        <v>233</v>
      </c>
      <c r="E14" s="1"/>
      <c r="F14" s="1">
        <v>12</v>
      </c>
      <c r="G14" s="1">
        <f t="shared" si="0"/>
        <v>489</v>
      </c>
    </row>
    <row r="15" spans="1:17" x14ac:dyDescent="0.2">
      <c r="A15" s="2">
        <v>1</v>
      </c>
      <c r="B15" s="2">
        <v>11</v>
      </c>
      <c r="C15" s="1">
        <f t="shared" si="1"/>
        <v>1</v>
      </c>
      <c r="D15" s="1">
        <f t="shared" si="2"/>
        <v>17</v>
      </c>
      <c r="E15" s="1"/>
      <c r="F15" s="1">
        <v>13</v>
      </c>
      <c r="G15" s="1">
        <f t="shared" si="0"/>
        <v>273</v>
      </c>
    </row>
    <row r="16" spans="1:17" x14ac:dyDescent="0.2">
      <c r="A16" s="2">
        <v>2</v>
      </c>
      <c r="B16" s="2" t="s">
        <v>9</v>
      </c>
      <c r="C16" s="1">
        <f t="shared" si="1"/>
        <v>2</v>
      </c>
      <c r="D16" s="1">
        <f t="shared" si="2"/>
        <v>58</v>
      </c>
      <c r="E16" s="1"/>
      <c r="F16" s="1">
        <v>14</v>
      </c>
      <c r="G16" s="1">
        <f t="shared" si="0"/>
        <v>570</v>
      </c>
    </row>
    <row r="17" spans="1:7" x14ac:dyDescent="0.2">
      <c r="A17" s="2">
        <v>2</v>
      </c>
      <c r="B17" s="2">
        <v>62</v>
      </c>
      <c r="C17" s="1">
        <f t="shared" si="1"/>
        <v>2</v>
      </c>
      <c r="D17" s="1">
        <f t="shared" si="2"/>
        <v>98</v>
      </c>
      <c r="E17" s="1"/>
      <c r="F17" s="1">
        <v>15</v>
      </c>
      <c r="G17" s="1">
        <f t="shared" si="0"/>
        <v>610</v>
      </c>
    </row>
    <row r="18" spans="1:7" x14ac:dyDescent="0.2">
      <c r="A18" s="2">
        <v>2</v>
      </c>
      <c r="B18" s="2" t="s">
        <v>10</v>
      </c>
      <c r="C18" s="1">
        <f t="shared" si="1"/>
        <v>2</v>
      </c>
      <c r="D18" s="1">
        <f t="shared" si="2"/>
        <v>139</v>
      </c>
      <c r="E18" s="1"/>
      <c r="F18" s="1">
        <v>16</v>
      </c>
      <c r="G18" s="1">
        <f t="shared" si="0"/>
        <v>651</v>
      </c>
    </row>
    <row r="19" spans="1:7" x14ac:dyDescent="0.2">
      <c r="A19" s="2">
        <v>2</v>
      </c>
      <c r="B19" s="2" t="s">
        <v>11</v>
      </c>
      <c r="C19" s="1">
        <f t="shared" si="1"/>
        <v>2</v>
      </c>
      <c r="D19" s="1">
        <f t="shared" si="2"/>
        <v>180</v>
      </c>
      <c r="E19" s="1"/>
      <c r="F19" s="1">
        <v>17</v>
      </c>
      <c r="G19" s="1">
        <f t="shared" si="0"/>
        <v>692</v>
      </c>
    </row>
    <row r="20" spans="1:7" x14ac:dyDescent="0.2">
      <c r="A20" s="2">
        <v>2</v>
      </c>
      <c r="B20" s="2" t="s">
        <v>12</v>
      </c>
      <c r="C20" s="1">
        <f t="shared" si="1"/>
        <v>2</v>
      </c>
      <c r="D20" s="1">
        <f t="shared" si="2"/>
        <v>220</v>
      </c>
      <c r="E20" s="1"/>
      <c r="F20" s="1">
        <v>18</v>
      </c>
      <c r="G20" s="1">
        <f t="shared" si="0"/>
        <v>732</v>
      </c>
    </row>
    <row r="21" spans="1:7" x14ac:dyDescent="0.2">
      <c r="A21" s="2">
        <v>2</v>
      </c>
      <c r="B21" s="2">
        <v>5</v>
      </c>
      <c r="C21" s="1">
        <f t="shared" si="1"/>
        <v>2</v>
      </c>
      <c r="D21" s="1">
        <f t="shared" si="2"/>
        <v>5</v>
      </c>
      <c r="E21" s="1"/>
      <c r="F21" s="1">
        <v>19</v>
      </c>
      <c r="G21" s="1">
        <f t="shared" si="0"/>
        <v>517</v>
      </c>
    </row>
    <row r="22" spans="1:7" x14ac:dyDescent="0.2">
      <c r="A22" s="2">
        <v>3</v>
      </c>
      <c r="B22" s="2" t="s">
        <v>13</v>
      </c>
      <c r="C22" s="1">
        <f t="shared" si="1"/>
        <v>3</v>
      </c>
      <c r="D22" s="1">
        <f t="shared" si="2"/>
        <v>45</v>
      </c>
      <c r="E22" s="1"/>
      <c r="F22" s="1">
        <v>20</v>
      </c>
      <c r="G22" s="1">
        <f t="shared" si="0"/>
        <v>813</v>
      </c>
    </row>
    <row r="23" spans="1:7" x14ac:dyDescent="0.2">
      <c r="A23" s="2">
        <v>3</v>
      </c>
      <c r="B23" s="2">
        <v>56</v>
      </c>
      <c r="C23" s="1">
        <f t="shared" si="1"/>
        <v>3</v>
      </c>
      <c r="D23" s="1">
        <f t="shared" si="2"/>
        <v>86</v>
      </c>
      <c r="E23" s="1"/>
      <c r="F23" s="1">
        <v>21</v>
      </c>
      <c r="G23" s="1">
        <f t="shared" si="0"/>
        <v>854</v>
      </c>
    </row>
    <row r="24" spans="1:7" x14ac:dyDescent="0.2">
      <c r="A24" s="2">
        <v>3</v>
      </c>
      <c r="B24" s="2" t="s">
        <v>14</v>
      </c>
      <c r="C24" s="1">
        <f t="shared" si="1"/>
        <v>3</v>
      </c>
      <c r="D24" s="1">
        <f t="shared" si="2"/>
        <v>126</v>
      </c>
      <c r="E24" s="1"/>
      <c r="F24" s="1">
        <v>22</v>
      </c>
      <c r="G24" s="1">
        <f t="shared" si="0"/>
        <v>894</v>
      </c>
    </row>
    <row r="25" spans="1:7" x14ac:dyDescent="0.2">
      <c r="A25" s="2">
        <v>3</v>
      </c>
      <c r="B25" s="2" t="s">
        <v>15</v>
      </c>
      <c r="C25" s="1">
        <f t="shared" si="1"/>
        <v>3</v>
      </c>
      <c r="D25" s="1">
        <f t="shared" si="2"/>
        <v>167</v>
      </c>
      <c r="E25" s="1"/>
      <c r="F25" s="1">
        <v>23</v>
      </c>
      <c r="G25" s="1">
        <f t="shared" si="0"/>
        <v>935</v>
      </c>
    </row>
    <row r="26" spans="1:7" x14ac:dyDescent="0.2">
      <c r="A26" s="2">
        <v>3</v>
      </c>
      <c r="B26" s="2" t="s">
        <v>16</v>
      </c>
      <c r="C26" s="1">
        <f t="shared" si="1"/>
        <v>3</v>
      </c>
      <c r="D26" s="1">
        <f t="shared" si="2"/>
        <v>207</v>
      </c>
      <c r="E26" s="1"/>
      <c r="F26" s="1">
        <v>24</v>
      </c>
      <c r="G26" s="1">
        <f t="shared" si="0"/>
        <v>975</v>
      </c>
    </row>
    <row r="27" spans="1:7" x14ac:dyDescent="0.2">
      <c r="A27" s="2">
        <v>3</v>
      </c>
      <c r="B27" s="2" t="s">
        <v>17</v>
      </c>
      <c r="C27" s="1">
        <f t="shared" si="1"/>
        <v>3</v>
      </c>
      <c r="D27" s="1">
        <f t="shared" si="2"/>
        <v>247</v>
      </c>
      <c r="E27" s="1"/>
      <c r="F27" s="1">
        <v>25</v>
      </c>
      <c r="G27" s="1">
        <f t="shared" si="0"/>
        <v>1015</v>
      </c>
    </row>
    <row r="28" spans="1:7" x14ac:dyDescent="0.2">
      <c r="A28" s="2">
        <v>3</v>
      </c>
      <c r="B28" s="2">
        <v>20</v>
      </c>
      <c r="C28" s="1">
        <f t="shared" si="1"/>
        <v>3</v>
      </c>
      <c r="D28" s="1">
        <f t="shared" si="2"/>
        <v>32</v>
      </c>
      <c r="E28" s="1"/>
      <c r="F28" s="1">
        <v>26</v>
      </c>
      <c r="G28" s="1">
        <f t="shared" si="0"/>
        <v>800</v>
      </c>
    </row>
    <row r="29" spans="1:7" x14ac:dyDescent="0.2">
      <c r="A29" s="2">
        <v>4</v>
      </c>
      <c r="B29" s="2">
        <v>48</v>
      </c>
      <c r="C29" s="1">
        <f t="shared" si="1"/>
        <v>4</v>
      </c>
      <c r="D29" s="1">
        <f t="shared" si="2"/>
        <v>72</v>
      </c>
      <c r="E29" s="1"/>
      <c r="F29" s="1">
        <v>27</v>
      </c>
      <c r="G29" s="1">
        <f t="shared" si="0"/>
        <v>1096</v>
      </c>
    </row>
    <row r="30" spans="1:7" x14ac:dyDescent="0.2">
      <c r="A30" s="2">
        <v>4</v>
      </c>
      <c r="B30" s="2">
        <v>70</v>
      </c>
      <c r="C30" s="1">
        <f t="shared" si="1"/>
        <v>4</v>
      </c>
      <c r="D30" s="1">
        <f t="shared" si="2"/>
        <v>112</v>
      </c>
      <c r="E30" s="1"/>
      <c r="F30" s="1">
        <v>28</v>
      </c>
      <c r="G30" s="1">
        <f t="shared" si="0"/>
        <v>1136</v>
      </c>
    </row>
    <row r="31" spans="1:7" x14ac:dyDescent="0.2">
      <c r="A31" s="2">
        <v>4</v>
      </c>
      <c r="B31" s="2">
        <v>99</v>
      </c>
      <c r="C31" s="1">
        <f t="shared" si="1"/>
        <v>4</v>
      </c>
      <c r="D31" s="1">
        <f t="shared" si="2"/>
        <v>153</v>
      </c>
      <c r="E31" s="1"/>
      <c r="F31" s="1">
        <v>29</v>
      </c>
      <c r="G31" s="1">
        <f t="shared" si="0"/>
        <v>1177</v>
      </c>
    </row>
    <row r="32" spans="1:7" x14ac:dyDescent="0.2">
      <c r="A32" s="2">
        <v>4</v>
      </c>
      <c r="B32" s="2" t="s">
        <v>18</v>
      </c>
      <c r="C32" s="1">
        <f t="shared" si="1"/>
        <v>4</v>
      </c>
      <c r="D32" s="1">
        <f t="shared" si="2"/>
        <v>193</v>
      </c>
      <c r="E32" s="1"/>
      <c r="F32" s="1">
        <v>30</v>
      </c>
      <c r="G32" s="1">
        <f t="shared" si="0"/>
        <v>1217</v>
      </c>
    </row>
    <row r="33" spans="1:7" x14ac:dyDescent="0.2">
      <c r="A33" s="2">
        <v>4</v>
      </c>
      <c r="B33" s="2" t="s">
        <v>8</v>
      </c>
      <c r="C33" s="1">
        <f t="shared" si="1"/>
        <v>4</v>
      </c>
      <c r="D33" s="1">
        <f t="shared" si="2"/>
        <v>233</v>
      </c>
      <c r="E33" s="1"/>
      <c r="F33" s="1">
        <v>31</v>
      </c>
      <c r="G33" s="1">
        <f t="shared" si="0"/>
        <v>1257</v>
      </c>
    </row>
    <row r="34" spans="1:7" x14ac:dyDescent="0.2">
      <c r="A34" s="2">
        <v>4</v>
      </c>
      <c r="B34" s="2">
        <v>11</v>
      </c>
      <c r="C34" s="1">
        <f t="shared" si="1"/>
        <v>4</v>
      </c>
      <c r="D34" s="1">
        <f t="shared" si="2"/>
        <v>17</v>
      </c>
      <c r="E34" s="1"/>
      <c r="F34" s="1">
        <v>32</v>
      </c>
      <c r="G34" s="1">
        <f t="shared" si="0"/>
        <v>1041</v>
      </c>
    </row>
    <row r="35" spans="1:7" x14ac:dyDescent="0.2">
      <c r="A35" s="2">
        <v>5</v>
      </c>
      <c r="B35" s="2">
        <v>39</v>
      </c>
      <c r="C35" s="1">
        <f t="shared" si="1"/>
        <v>5</v>
      </c>
      <c r="D35" s="1">
        <f t="shared" si="2"/>
        <v>57</v>
      </c>
      <c r="E35" s="1"/>
      <c r="F35" s="1">
        <v>33</v>
      </c>
      <c r="G35" s="1">
        <f t="shared" si="0"/>
        <v>1337</v>
      </c>
    </row>
    <row r="36" spans="1:7" x14ac:dyDescent="0.2">
      <c r="A36" s="2">
        <v>5</v>
      </c>
      <c r="B36" s="2">
        <v>61</v>
      </c>
      <c r="C36" s="1">
        <f t="shared" si="1"/>
        <v>5</v>
      </c>
      <c r="D36" s="1">
        <f t="shared" si="2"/>
        <v>97</v>
      </c>
      <c r="E36" s="1"/>
      <c r="F36" s="1">
        <v>34</v>
      </c>
      <c r="G36" s="1">
        <f t="shared" si="0"/>
        <v>1377</v>
      </c>
    </row>
    <row r="37" spans="1:7" x14ac:dyDescent="0.2">
      <c r="A37" s="2">
        <v>5</v>
      </c>
      <c r="B37" s="2">
        <v>89</v>
      </c>
      <c r="C37" s="1">
        <f t="shared" si="1"/>
        <v>5</v>
      </c>
      <c r="D37" s="1">
        <f t="shared" si="2"/>
        <v>137</v>
      </c>
      <c r="E37" s="1"/>
      <c r="F37" s="1">
        <v>35</v>
      </c>
      <c r="G37" s="1">
        <f t="shared" si="0"/>
        <v>1417</v>
      </c>
    </row>
    <row r="38" spans="1:7" x14ac:dyDescent="0.2">
      <c r="A38" s="2">
        <v>5</v>
      </c>
      <c r="B38" s="2" t="s">
        <v>19</v>
      </c>
      <c r="C38" s="1">
        <f t="shared" si="1"/>
        <v>5</v>
      </c>
      <c r="D38" s="1">
        <f t="shared" si="2"/>
        <v>177</v>
      </c>
      <c r="E38" s="1"/>
      <c r="F38" s="1">
        <v>36</v>
      </c>
      <c r="G38" s="1">
        <f t="shared" si="0"/>
        <v>1457</v>
      </c>
    </row>
    <row r="39" spans="1:7" x14ac:dyDescent="0.2">
      <c r="A39" s="2">
        <v>5</v>
      </c>
      <c r="B39" s="2" t="s">
        <v>20</v>
      </c>
      <c r="C39" s="1">
        <f t="shared" si="1"/>
        <v>5</v>
      </c>
      <c r="D39" s="1">
        <f t="shared" si="2"/>
        <v>217</v>
      </c>
      <c r="E39" s="1"/>
      <c r="F39" s="1">
        <v>37</v>
      </c>
      <c r="G39" s="1">
        <f t="shared" si="0"/>
        <v>1497</v>
      </c>
    </row>
    <row r="40" spans="1:7" x14ac:dyDescent="0.2">
      <c r="A40" s="2">
        <v>5</v>
      </c>
      <c r="B40" s="2">
        <v>1</v>
      </c>
      <c r="C40" s="1">
        <f t="shared" si="1"/>
        <v>5</v>
      </c>
      <c r="D40" s="1">
        <f t="shared" si="2"/>
        <v>1</v>
      </c>
      <c r="E40" s="1"/>
      <c r="F40" s="1">
        <v>38</v>
      </c>
      <c r="G40" s="1">
        <f t="shared" si="0"/>
        <v>1281</v>
      </c>
    </row>
    <row r="41" spans="1:7" x14ac:dyDescent="0.2">
      <c r="A41" s="2">
        <v>6</v>
      </c>
      <c r="B41" s="2">
        <v>29</v>
      </c>
      <c r="C41" s="1">
        <f t="shared" si="1"/>
        <v>6</v>
      </c>
      <c r="D41" s="1">
        <f t="shared" si="2"/>
        <v>41</v>
      </c>
      <c r="E41" s="1"/>
      <c r="F41" s="1">
        <v>39</v>
      </c>
      <c r="G41" s="1">
        <f t="shared" si="0"/>
        <v>1577</v>
      </c>
    </row>
    <row r="42" spans="1:7" x14ac:dyDescent="0.2">
      <c r="A42" s="2">
        <v>6</v>
      </c>
      <c r="B42" s="2">
        <v>51</v>
      </c>
      <c r="C42" s="1">
        <f t="shared" si="1"/>
        <v>6</v>
      </c>
      <c r="D42" s="1">
        <f t="shared" si="2"/>
        <v>81</v>
      </c>
      <c r="E42" s="1"/>
      <c r="F42" s="1">
        <v>40</v>
      </c>
      <c r="G42" s="1">
        <f t="shared" si="0"/>
        <v>1617</v>
      </c>
    </row>
    <row r="43" spans="1:7" x14ac:dyDescent="0.2">
      <c r="A43" s="2">
        <v>6</v>
      </c>
      <c r="B43" s="2">
        <v>78</v>
      </c>
      <c r="C43" s="1">
        <f t="shared" si="1"/>
        <v>6</v>
      </c>
      <c r="D43" s="1">
        <f t="shared" si="2"/>
        <v>120</v>
      </c>
      <c r="E43" s="1"/>
      <c r="F43" s="1">
        <v>41</v>
      </c>
      <c r="G43" s="1">
        <f t="shared" si="0"/>
        <v>1656</v>
      </c>
    </row>
    <row r="44" spans="1:7" x14ac:dyDescent="0.2">
      <c r="A44" s="2">
        <v>6</v>
      </c>
      <c r="B44" s="2" t="s">
        <v>21</v>
      </c>
      <c r="C44" s="1">
        <f t="shared" si="1"/>
        <v>6</v>
      </c>
      <c r="D44" s="1">
        <f t="shared" si="2"/>
        <v>160</v>
      </c>
      <c r="E44" s="1"/>
      <c r="F44" s="1">
        <v>42</v>
      </c>
      <c r="G44" s="1">
        <f t="shared" si="0"/>
        <v>1696</v>
      </c>
    </row>
    <row r="45" spans="1:7" x14ac:dyDescent="0.2">
      <c r="A45" s="2">
        <v>6</v>
      </c>
      <c r="B45" s="2" t="s">
        <v>22</v>
      </c>
      <c r="C45" s="1">
        <f t="shared" si="1"/>
        <v>6</v>
      </c>
      <c r="D45" s="1">
        <f t="shared" si="2"/>
        <v>200</v>
      </c>
      <c r="E45" s="1"/>
      <c r="F45" s="1">
        <v>43</v>
      </c>
      <c r="G45" s="1">
        <f t="shared" si="0"/>
        <v>1736</v>
      </c>
    </row>
    <row r="46" spans="1:7" x14ac:dyDescent="0.2">
      <c r="A46" s="2">
        <v>6</v>
      </c>
      <c r="B46" s="2" t="s">
        <v>23</v>
      </c>
      <c r="C46" s="1">
        <f t="shared" si="1"/>
        <v>6</v>
      </c>
      <c r="D46" s="1">
        <f t="shared" si="2"/>
        <v>239</v>
      </c>
      <c r="E46" s="1"/>
      <c r="F46" s="1">
        <v>44</v>
      </c>
      <c r="G46" s="1">
        <f t="shared" si="0"/>
        <v>1775</v>
      </c>
    </row>
    <row r="47" spans="1:7" x14ac:dyDescent="0.2">
      <c r="A47" s="2">
        <v>6</v>
      </c>
      <c r="B47" s="2">
        <v>17</v>
      </c>
      <c r="C47" s="1">
        <f t="shared" si="1"/>
        <v>6</v>
      </c>
      <c r="D47" s="1">
        <f t="shared" si="2"/>
        <v>23</v>
      </c>
      <c r="E47" s="1"/>
      <c r="F47" s="1">
        <v>45</v>
      </c>
      <c r="G47" s="1">
        <f t="shared" si="0"/>
        <v>1559</v>
      </c>
    </row>
    <row r="48" spans="1:7" x14ac:dyDescent="0.2">
      <c r="A48" s="2">
        <v>7</v>
      </c>
      <c r="B48" s="2" t="s">
        <v>24</v>
      </c>
      <c r="C48" s="1">
        <f t="shared" si="1"/>
        <v>7</v>
      </c>
      <c r="D48" s="1">
        <f t="shared" si="2"/>
        <v>62</v>
      </c>
      <c r="E48" s="1"/>
      <c r="F48" s="1">
        <v>46</v>
      </c>
      <c r="G48" s="1">
        <f t="shared" si="0"/>
        <v>1854</v>
      </c>
    </row>
    <row r="49" spans="1:7" x14ac:dyDescent="0.2">
      <c r="A49" s="2">
        <v>7</v>
      </c>
      <c r="B49" s="2">
        <v>66</v>
      </c>
      <c r="C49" s="1">
        <f t="shared" si="1"/>
        <v>7</v>
      </c>
      <c r="D49" s="1">
        <f t="shared" si="2"/>
        <v>102</v>
      </c>
      <c r="E49" s="1"/>
      <c r="F49" s="1">
        <v>47</v>
      </c>
      <c r="G49" s="1">
        <f t="shared" si="0"/>
        <v>1894</v>
      </c>
    </row>
    <row r="50" spans="1:7" x14ac:dyDescent="0.2">
      <c r="A50" s="2">
        <v>7</v>
      </c>
      <c r="B50" s="2" t="s">
        <v>25</v>
      </c>
      <c r="C50" s="1">
        <f t="shared" si="1"/>
        <v>7</v>
      </c>
      <c r="D50" s="1">
        <f t="shared" si="2"/>
        <v>141</v>
      </c>
      <c r="E50" s="1"/>
      <c r="F50" s="1">
        <v>48</v>
      </c>
      <c r="G50" s="1">
        <f t="shared" si="0"/>
        <v>1933</v>
      </c>
    </row>
    <row r="51" spans="1:7" x14ac:dyDescent="0.2">
      <c r="A51" s="2">
        <v>7</v>
      </c>
      <c r="B51" s="2" t="s">
        <v>26</v>
      </c>
      <c r="C51" s="1">
        <f t="shared" si="1"/>
        <v>7</v>
      </c>
      <c r="D51" s="1">
        <f t="shared" si="2"/>
        <v>181</v>
      </c>
      <c r="E51" s="1"/>
      <c r="F51" s="1">
        <v>49</v>
      </c>
      <c r="G51" s="1">
        <f t="shared" si="0"/>
        <v>1973</v>
      </c>
    </row>
    <row r="52" spans="1:7" x14ac:dyDescent="0.2">
      <c r="A52" s="2">
        <v>7</v>
      </c>
      <c r="B52" s="2" t="s">
        <v>12</v>
      </c>
      <c r="C52" s="1">
        <f t="shared" si="1"/>
        <v>7</v>
      </c>
      <c r="D52" s="1">
        <f t="shared" si="2"/>
        <v>220</v>
      </c>
      <c r="E52" s="1"/>
      <c r="F52" s="1">
        <v>50</v>
      </c>
      <c r="G52" s="1">
        <f t="shared" si="0"/>
        <v>2012</v>
      </c>
    </row>
    <row r="53" spans="1:7" x14ac:dyDescent="0.2">
      <c r="A53" s="2">
        <v>7</v>
      </c>
      <c r="B53" s="2">
        <v>3</v>
      </c>
      <c r="C53" s="1">
        <f t="shared" si="1"/>
        <v>7</v>
      </c>
      <c r="D53" s="1">
        <f t="shared" si="2"/>
        <v>3</v>
      </c>
      <c r="E53" s="1"/>
      <c r="F53" s="1">
        <v>51</v>
      </c>
      <c r="G53" s="1">
        <f t="shared" si="0"/>
        <v>1795</v>
      </c>
    </row>
    <row r="54" spans="1:7" x14ac:dyDescent="0.2">
      <c r="A54" s="2">
        <v>8</v>
      </c>
      <c r="B54" s="2" t="s">
        <v>27</v>
      </c>
      <c r="C54" s="1">
        <f t="shared" si="1"/>
        <v>8</v>
      </c>
      <c r="D54" s="1">
        <f t="shared" si="2"/>
        <v>42</v>
      </c>
      <c r="E54" s="1"/>
      <c r="F54" s="1">
        <v>52</v>
      </c>
      <c r="G54" s="1">
        <f t="shared" si="0"/>
        <v>2090</v>
      </c>
    </row>
    <row r="55" spans="1:7" x14ac:dyDescent="0.2">
      <c r="A55" s="2">
        <v>8</v>
      </c>
      <c r="B55" s="2">
        <v>51</v>
      </c>
      <c r="C55" s="1">
        <f t="shared" si="1"/>
        <v>8</v>
      </c>
      <c r="D55" s="1">
        <f t="shared" si="2"/>
        <v>81</v>
      </c>
      <c r="E55" s="1"/>
      <c r="F55" s="1">
        <v>53</v>
      </c>
      <c r="G55" s="1">
        <f t="shared" si="0"/>
        <v>2129</v>
      </c>
    </row>
    <row r="56" spans="1:7" x14ac:dyDescent="0.2">
      <c r="A56" s="2">
        <v>8</v>
      </c>
      <c r="B56" s="2">
        <v>78</v>
      </c>
      <c r="C56" s="1">
        <f t="shared" si="1"/>
        <v>8</v>
      </c>
      <c r="D56" s="1">
        <f t="shared" si="2"/>
        <v>120</v>
      </c>
      <c r="E56" s="1"/>
      <c r="F56" s="1">
        <v>54</v>
      </c>
      <c r="G56" s="1">
        <f t="shared" si="0"/>
        <v>2168</v>
      </c>
    </row>
    <row r="57" spans="1:7" x14ac:dyDescent="0.2">
      <c r="A57" s="2">
        <v>8</v>
      </c>
      <c r="B57" s="2" t="s">
        <v>28</v>
      </c>
      <c r="C57" s="1">
        <f t="shared" si="1"/>
        <v>8</v>
      </c>
      <c r="D57" s="1">
        <f t="shared" si="2"/>
        <v>159</v>
      </c>
      <c r="E57" s="1"/>
      <c r="F57" s="1">
        <v>55</v>
      </c>
      <c r="G57" s="1">
        <f t="shared" si="0"/>
        <v>2207</v>
      </c>
    </row>
    <row r="58" spans="1:7" x14ac:dyDescent="0.2">
      <c r="A58" s="2">
        <v>8</v>
      </c>
      <c r="B58" s="2" t="s">
        <v>29</v>
      </c>
      <c r="C58" s="1">
        <f t="shared" si="1"/>
        <v>8</v>
      </c>
      <c r="D58" s="1">
        <f t="shared" si="2"/>
        <v>198</v>
      </c>
      <c r="E58" s="1"/>
      <c r="F58" s="1">
        <v>56</v>
      </c>
      <c r="G58" s="1">
        <f t="shared" si="0"/>
        <v>2246</v>
      </c>
    </row>
    <row r="59" spans="1:7" x14ac:dyDescent="0.2">
      <c r="A59" s="2">
        <v>8</v>
      </c>
      <c r="B59" s="2" t="s">
        <v>30</v>
      </c>
      <c r="C59" s="1">
        <f t="shared" si="1"/>
        <v>8</v>
      </c>
      <c r="D59" s="1">
        <f t="shared" si="2"/>
        <v>237</v>
      </c>
      <c r="E59" s="1"/>
      <c r="F59" s="1">
        <v>57</v>
      </c>
      <c r="G59" s="1">
        <f t="shared" si="0"/>
        <v>2285</v>
      </c>
    </row>
    <row r="60" spans="1:7" x14ac:dyDescent="0.2">
      <c r="A60" s="2">
        <v>8</v>
      </c>
      <c r="B60" s="2">
        <v>14</v>
      </c>
      <c r="C60" s="1">
        <f t="shared" si="1"/>
        <v>8</v>
      </c>
      <c r="D60" s="1">
        <f t="shared" si="2"/>
        <v>20</v>
      </c>
      <c r="E60" s="1"/>
      <c r="F60" s="1">
        <v>58</v>
      </c>
      <c r="G60" s="1">
        <f t="shared" si="0"/>
        <v>2068</v>
      </c>
    </row>
    <row r="61" spans="1:7" x14ac:dyDescent="0.2">
      <c r="A61" s="2">
        <v>9</v>
      </c>
      <c r="B61" s="2" t="s">
        <v>31</v>
      </c>
      <c r="C61" s="1">
        <f t="shared" si="1"/>
        <v>9</v>
      </c>
      <c r="D61" s="1">
        <f t="shared" si="2"/>
        <v>59</v>
      </c>
      <c r="E61" s="1"/>
      <c r="F61" s="1">
        <v>59</v>
      </c>
      <c r="G61" s="1">
        <f t="shared" si="0"/>
        <v>2363</v>
      </c>
    </row>
    <row r="62" spans="1:7" x14ac:dyDescent="0.2">
      <c r="A62" s="2">
        <v>9</v>
      </c>
      <c r="B62" s="2">
        <v>61</v>
      </c>
      <c r="C62" s="1">
        <f t="shared" si="1"/>
        <v>9</v>
      </c>
      <c r="D62" s="1">
        <f t="shared" si="2"/>
        <v>97</v>
      </c>
      <c r="E62" s="1"/>
      <c r="F62" s="1">
        <v>60</v>
      </c>
      <c r="G62" s="1">
        <f t="shared" si="0"/>
        <v>2401</v>
      </c>
    </row>
    <row r="63" spans="1:7" x14ac:dyDescent="0.2">
      <c r="A63" s="2">
        <v>9</v>
      </c>
      <c r="B63" s="2">
        <v>88</v>
      </c>
      <c r="C63" s="1">
        <f t="shared" si="1"/>
        <v>9</v>
      </c>
      <c r="D63" s="1">
        <f t="shared" si="2"/>
        <v>136</v>
      </c>
      <c r="E63" s="1"/>
      <c r="F63" s="1">
        <v>61</v>
      </c>
      <c r="G63" s="1">
        <f t="shared" si="0"/>
        <v>2440</v>
      </c>
    </row>
    <row r="64" spans="1:7" x14ac:dyDescent="0.2">
      <c r="A64" s="2">
        <v>9</v>
      </c>
      <c r="B64" s="2" t="s">
        <v>32</v>
      </c>
      <c r="C64" s="1">
        <f t="shared" si="1"/>
        <v>9</v>
      </c>
      <c r="D64" s="1">
        <f t="shared" si="2"/>
        <v>174</v>
      </c>
      <c r="E64" s="1"/>
      <c r="F64" s="1">
        <v>62</v>
      </c>
      <c r="G64" s="1">
        <f t="shared" si="0"/>
        <v>2478</v>
      </c>
    </row>
    <row r="65" spans="1:7" x14ac:dyDescent="0.2">
      <c r="A65" s="2">
        <v>9</v>
      </c>
      <c r="B65" s="2" t="s">
        <v>33</v>
      </c>
      <c r="C65" s="1">
        <f t="shared" si="1"/>
        <v>9</v>
      </c>
      <c r="D65" s="1">
        <f t="shared" si="2"/>
        <v>213</v>
      </c>
      <c r="E65" s="1"/>
      <c r="F65" s="1">
        <v>63</v>
      </c>
      <c r="G65" s="1">
        <f t="shared" si="0"/>
        <v>2517</v>
      </c>
    </row>
    <row r="66" spans="1:7" x14ac:dyDescent="0.2">
      <c r="A66" s="2">
        <v>9</v>
      </c>
      <c r="B66" s="2" t="s">
        <v>34</v>
      </c>
      <c r="C66" s="1">
        <f t="shared" si="1"/>
        <v>9</v>
      </c>
      <c r="D66" s="1">
        <f t="shared" si="2"/>
        <v>251</v>
      </c>
      <c r="E66" s="1"/>
      <c r="F66" s="1">
        <v>64</v>
      </c>
      <c r="G66" s="1">
        <f t="shared" ref="G66:G129" si="3">C66*256+D66</f>
        <v>2555</v>
      </c>
    </row>
    <row r="67" spans="1:7" x14ac:dyDescent="0.2">
      <c r="A67" s="2">
        <v>9</v>
      </c>
      <c r="B67" s="2">
        <v>22</v>
      </c>
      <c r="C67" s="1">
        <f t="shared" ref="C67:C130" si="4">HEX2DEC(A67)</f>
        <v>9</v>
      </c>
      <c r="D67" s="1">
        <f t="shared" ref="D67:D130" si="5">HEX2DEC(B67)</f>
        <v>34</v>
      </c>
      <c r="E67" s="1"/>
      <c r="F67" s="1">
        <v>65</v>
      </c>
      <c r="G67" s="1">
        <f t="shared" si="3"/>
        <v>2338</v>
      </c>
    </row>
    <row r="68" spans="1:7" x14ac:dyDescent="0.2">
      <c r="A68" s="2" t="s">
        <v>99</v>
      </c>
      <c r="B68" s="2">
        <v>48</v>
      </c>
      <c r="C68" s="1">
        <f t="shared" si="4"/>
        <v>10</v>
      </c>
      <c r="D68" s="1">
        <f t="shared" si="5"/>
        <v>72</v>
      </c>
      <c r="E68" s="1"/>
      <c r="F68" s="1">
        <v>66</v>
      </c>
      <c r="G68" s="1">
        <f t="shared" si="3"/>
        <v>2632</v>
      </c>
    </row>
    <row r="69" spans="1:7" x14ac:dyDescent="0.2">
      <c r="A69" s="2" t="s">
        <v>99</v>
      </c>
      <c r="B69" s="2" t="s">
        <v>35</v>
      </c>
      <c r="C69" s="1">
        <f t="shared" si="4"/>
        <v>10</v>
      </c>
      <c r="D69" s="1">
        <f t="shared" si="5"/>
        <v>110</v>
      </c>
      <c r="E69" s="1"/>
      <c r="F69" s="1">
        <v>67</v>
      </c>
      <c r="G69" s="1">
        <f t="shared" si="3"/>
        <v>2670</v>
      </c>
    </row>
    <row r="70" spans="1:7" x14ac:dyDescent="0.2">
      <c r="A70" s="2" t="s">
        <v>99</v>
      </c>
      <c r="B70" s="2">
        <v>94</v>
      </c>
      <c r="C70" s="1">
        <f t="shared" si="4"/>
        <v>10</v>
      </c>
      <c r="D70" s="1">
        <f t="shared" si="5"/>
        <v>148</v>
      </c>
      <c r="E70" s="1"/>
      <c r="F70" s="1">
        <v>68</v>
      </c>
      <c r="G70" s="1">
        <f t="shared" si="3"/>
        <v>2708</v>
      </c>
    </row>
    <row r="71" spans="1:7" x14ac:dyDescent="0.2">
      <c r="A71" s="2" t="s">
        <v>99</v>
      </c>
      <c r="B71" s="2" t="s">
        <v>36</v>
      </c>
      <c r="C71" s="1">
        <f t="shared" si="4"/>
        <v>10</v>
      </c>
      <c r="D71" s="1">
        <f t="shared" si="5"/>
        <v>186</v>
      </c>
      <c r="E71" s="1"/>
      <c r="F71" s="1">
        <v>69</v>
      </c>
      <c r="G71" s="1">
        <f t="shared" si="3"/>
        <v>2746</v>
      </c>
    </row>
    <row r="72" spans="1:7" x14ac:dyDescent="0.2">
      <c r="A72" s="2" t="s">
        <v>99</v>
      </c>
      <c r="B72" s="2" t="s">
        <v>37</v>
      </c>
      <c r="C72" s="1">
        <f t="shared" si="4"/>
        <v>10</v>
      </c>
      <c r="D72" s="1">
        <f t="shared" si="5"/>
        <v>224</v>
      </c>
      <c r="E72" s="1"/>
      <c r="F72" s="1">
        <v>70</v>
      </c>
      <c r="G72" s="1">
        <f t="shared" si="3"/>
        <v>2784</v>
      </c>
    </row>
    <row r="73" spans="1:7" x14ac:dyDescent="0.2">
      <c r="A73" s="2" t="s">
        <v>99</v>
      </c>
      <c r="B73" s="2">
        <v>6</v>
      </c>
      <c r="C73" s="1">
        <f t="shared" si="4"/>
        <v>10</v>
      </c>
      <c r="D73" s="1">
        <f t="shared" si="5"/>
        <v>6</v>
      </c>
      <c r="E73" s="1"/>
      <c r="F73" s="1">
        <v>71</v>
      </c>
      <c r="G73" s="1">
        <f t="shared" si="3"/>
        <v>2566</v>
      </c>
    </row>
    <row r="74" spans="1:7" x14ac:dyDescent="0.2">
      <c r="A74" s="2" t="s">
        <v>100</v>
      </c>
      <c r="B74" s="2" t="s">
        <v>38</v>
      </c>
      <c r="C74" s="1">
        <f t="shared" si="4"/>
        <v>11</v>
      </c>
      <c r="D74" s="1">
        <f t="shared" si="5"/>
        <v>44</v>
      </c>
      <c r="E74" s="1"/>
      <c r="F74" s="1">
        <v>72</v>
      </c>
      <c r="G74" s="1">
        <f t="shared" si="3"/>
        <v>2860</v>
      </c>
    </row>
    <row r="75" spans="1:7" x14ac:dyDescent="0.2">
      <c r="A75" s="2" t="s">
        <v>100</v>
      </c>
      <c r="B75" s="2">
        <v>51</v>
      </c>
      <c r="C75" s="1">
        <f t="shared" si="4"/>
        <v>11</v>
      </c>
      <c r="D75" s="1">
        <f t="shared" si="5"/>
        <v>81</v>
      </c>
      <c r="E75" s="1"/>
      <c r="F75" s="1">
        <v>73</v>
      </c>
      <c r="G75" s="1">
        <f t="shared" si="3"/>
        <v>2897</v>
      </c>
    </row>
    <row r="76" spans="1:7" x14ac:dyDescent="0.2">
      <c r="A76" s="2" t="s">
        <v>100</v>
      </c>
      <c r="B76" s="2">
        <v>77</v>
      </c>
      <c r="C76" s="1">
        <f t="shared" si="4"/>
        <v>11</v>
      </c>
      <c r="D76" s="1">
        <f t="shared" si="5"/>
        <v>119</v>
      </c>
      <c r="E76" s="1"/>
      <c r="F76" s="1">
        <v>74</v>
      </c>
      <c r="G76" s="1">
        <f t="shared" si="3"/>
        <v>2935</v>
      </c>
    </row>
    <row r="77" spans="1:7" x14ac:dyDescent="0.2">
      <c r="A77" s="2" t="s">
        <v>100</v>
      </c>
      <c r="B77" s="2" t="s">
        <v>39</v>
      </c>
      <c r="C77" s="1">
        <f t="shared" si="4"/>
        <v>11</v>
      </c>
      <c r="D77" s="1">
        <f t="shared" si="5"/>
        <v>157</v>
      </c>
      <c r="E77" s="1"/>
      <c r="F77" s="1">
        <v>75</v>
      </c>
      <c r="G77" s="1">
        <f t="shared" si="3"/>
        <v>2973</v>
      </c>
    </row>
    <row r="78" spans="1:7" x14ac:dyDescent="0.2">
      <c r="A78" s="2" t="s">
        <v>100</v>
      </c>
      <c r="B78" s="2" t="s">
        <v>40</v>
      </c>
      <c r="C78" s="1">
        <f t="shared" si="4"/>
        <v>11</v>
      </c>
      <c r="D78" s="1">
        <f t="shared" si="5"/>
        <v>194</v>
      </c>
      <c r="E78" s="1"/>
      <c r="F78" s="1">
        <v>76</v>
      </c>
      <c r="G78" s="1">
        <f t="shared" si="3"/>
        <v>3010</v>
      </c>
    </row>
    <row r="79" spans="1:7" x14ac:dyDescent="0.2">
      <c r="A79" s="2" t="s">
        <v>100</v>
      </c>
      <c r="B79" s="2" t="s">
        <v>41</v>
      </c>
      <c r="C79" s="1">
        <f t="shared" si="4"/>
        <v>11</v>
      </c>
      <c r="D79" s="1">
        <f t="shared" si="5"/>
        <v>231</v>
      </c>
      <c r="E79" s="1"/>
      <c r="F79" s="1">
        <v>77</v>
      </c>
      <c r="G79" s="1">
        <f t="shared" si="3"/>
        <v>3047</v>
      </c>
    </row>
    <row r="80" spans="1:7" x14ac:dyDescent="0.2">
      <c r="A80" s="2" t="s">
        <v>100</v>
      </c>
      <c r="B80" s="2" t="s">
        <v>42</v>
      </c>
      <c r="C80" s="1">
        <f t="shared" si="4"/>
        <v>11</v>
      </c>
      <c r="D80" s="1">
        <f t="shared" si="5"/>
        <v>13</v>
      </c>
      <c r="E80" s="1"/>
      <c r="F80" s="1">
        <v>78</v>
      </c>
      <c r="G80" s="1">
        <f t="shared" si="3"/>
        <v>2829</v>
      </c>
    </row>
    <row r="81" spans="1:7" x14ac:dyDescent="0.2">
      <c r="A81" s="2" t="s">
        <v>101</v>
      </c>
      <c r="B81" s="2">
        <v>32</v>
      </c>
      <c r="C81" s="1">
        <f t="shared" si="4"/>
        <v>12</v>
      </c>
      <c r="D81" s="1">
        <f t="shared" si="5"/>
        <v>50</v>
      </c>
      <c r="E81" s="1"/>
      <c r="F81" s="1">
        <v>79</v>
      </c>
      <c r="G81" s="1">
        <f t="shared" si="3"/>
        <v>3122</v>
      </c>
    </row>
    <row r="82" spans="1:7" x14ac:dyDescent="0.2">
      <c r="A82" s="2" t="s">
        <v>101</v>
      </c>
      <c r="B82" s="2">
        <v>57</v>
      </c>
      <c r="C82" s="1">
        <f t="shared" si="4"/>
        <v>12</v>
      </c>
      <c r="D82" s="1">
        <f t="shared" si="5"/>
        <v>87</v>
      </c>
      <c r="E82" s="1"/>
      <c r="F82" s="1">
        <v>80</v>
      </c>
      <c r="G82" s="1">
        <f t="shared" si="3"/>
        <v>3159</v>
      </c>
    </row>
    <row r="83" spans="1:7" x14ac:dyDescent="0.2">
      <c r="A83" s="2" t="s">
        <v>101</v>
      </c>
      <c r="B83" s="2" t="s">
        <v>43</v>
      </c>
      <c r="C83" s="1">
        <f t="shared" si="4"/>
        <v>12</v>
      </c>
      <c r="D83" s="1">
        <f t="shared" si="5"/>
        <v>124</v>
      </c>
      <c r="E83" s="1"/>
      <c r="F83" s="1">
        <v>81</v>
      </c>
      <c r="G83" s="1">
        <f t="shared" si="3"/>
        <v>3196</v>
      </c>
    </row>
    <row r="84" spans="1:7" x14ac:dyDescent="0.2">
      <c r="A84" s="2" t="s">
        <v>101</v>
      </c>
      <c r="B84" s="2" t="s">
        <v>44</v>
      </c>
      <c r="C84" s="1">
        <f t="shared" si="4"/>
        <v>12</v>
      </c>
      <c r="D84" s="1">
        <f t="shared" si="5"/>
        <v>161</v>
      </c>
      <c r="E84" s="1"/>
      <c r="F84" s="1">
        <v>82</v>
      </c>
      <c r="G84" s="1">
        <f t="shared" si="3"/>
        <v>3233</v>
      </c>
    </row>
    <row r="85" spans="1:7" x14ac:dyDescent="0.2">
      <c r="A85" s="2" t="s">
        <v>101</v>
      </c>
      <c r="B85" s="2" t="s">
        <v>29</v>
      </c>
      <c r="C85" s="1">
        <f t="shared" si="4"/>
        <v>12</v>
      </c>
      <c r="D85" s="1">
        <f t="shared" si="5"/>
        <v>198</v>
      </c>
      <c r="E85" s="1"/>
      <c r="F85" s="1">
        <v>83</v>
      </c>
      <c r="G85" s="1">
        <f t="shared" si="3"/>
        <v>3270</v>
      </c>
    </row>
    <row r="86" spans="1:7" x14ac:dyDescent="0.2">
      <c r="A86" s="2" t="s">
        <v>101</v>
      </c>
      <c r="B86" s="2" t="s">
        <v>45</v>
      </c>
      <c r="C86" s="1">
        <f t="shared" si="4"/>
        <v>12</v>
      </c>
      <c r="D86" s="1">
        <f t="shared" si="5"/>
        <v>235</v>
      </c>
      <c r="E86" s="1"/>
      <c r="F86" s="1">
        <v>84</v>
      </c>
      <c r="G86" s="1">
        <f t="shared" si="3"/>
        <v>3307</v>
      </c>
    </row>
    <row r="87" spans="1:7" x14ac:dyDescent="0.2">
      <c r="A87" s="2" t="s">
        <v>101</v>
      </c>
      <c r="B87" s="2">
        <v>10</v>
      </c>
      <c r="C87" s="1">
        <f t="shared" si="4"/>
        <v>12</v>
      </c>
      <c r="D87" s="1">
        <f t="shared" si="5"/>
        <v>16</v>
      </c>
      <c r="E87" s="1"/>
      <c r="F87" s="1">
        <v>85</v>
      </c>
      <c r="G87" s="1">
        <f t="shared" si="3"/>
        <v>3088</v>
      </c>
    </row>
    <row r="88" spans="1:7" x14ac:dyDescent="0.2">
      <c r="A88" s="2" t="s">
        <v>42</v>
      </c>
      <c r="B88" s="2">
        <v>34</v>
      </c>
      <c r="C88" s="1">
        <f t="shared" si="4"/>
        <v>13</v>
      </c>
      <c r="D88" s="1">
        <f t="shared" si="5"/>
        <v>52</v>
      </c>
      <c r="E88" s="1"/>
      <c r="F88" s="1">
        <v>86</v>
      </c>
      <c r="G88" s="1">
        <f t="shared" si="3"/>
        <v>3380</v>
      </c>
    </row>
    <row r="89" spans="1:7" x14ac:dyDescent="0.2">
      <c r="A89" s="2" t="s">
        <v>42</v>
      </c>
      <c r="B89" s="2">
        <v>59</v>
      </c>
      <c r="C89" s="1">
        <f t="shared" si="4"/>
        <v>13</v>
      </c>
      <c r="D89" s="1">
        <f t="shared" si="5"/>
        <v>89</v>
      </c>
      <c r="E89" s="1"/>
      <c r="F89" s="1">
        <v>87</v>
      </c>
      <c r="G89" s="1">
        <f t="shared" si="3"/>
        <v>3417</v>
      </c>
    </row>
    <row r="90" spans="1:7" x14ac:dyDescent="0.2">
      <c r="A90" s="2" t="s">
        <v>42</v>
      </c>
      <c r="B90" s="2" t="s">
        <v>46</v>
      </c>
      <c r="C90" s="1">
        <f t="shared" si="4"/>
        <v>13</v>
      </c>
      <c r="D90" s="1">
        <f t="shared" si="5"/>
        <v>125</v>
      </c>
      <c r="E90" s="1"/>
      <c r="F90" s="1">
        <v>88</v>
      </c>
      <c r="G90" s="1">
        <f t="shared" si="3"/>
        <v>3453</v>
      </c>
    </row>
    <row r="91" spans="1:7" x14ac:dyDescent="0.2">
      <c r="A91" s="2" t="s">
        <v>42</v>
      </c>
      <c r="B91" s="2" t="s">
        <v>47</v>
      </c>
      <c r="C91" s="1">
        <f t="shared" si="4"/>
        <v>13</v>
      </c>
      <c r="D91" s="1">
        <f t="shared" si="5"/>
        <v>162</v>
      </c>
      <c r="E91" s="1"/>
      <c r="F91" s="1">
        <v>89</v>
      </c>
      <c r="G91" s="1">
        <f t="shared" si="3"/>
        <v>3490</v>
      </c>
    </row>
    <row r="92" spans="1:7" x14ac:dyDescent="0.2">
      <c r="A92" s="2" t="s">
        <v>42</v>
      </c>
      <c r="B92" s="2" t="s">
        <v>29</v>
      </c>
      <c r="C92" s="1">
        <f t="shared" si="4"/>
        <v>13</v>
      </c>
      <c r="D92" s="1">
        <f t="shared" si="5"/>
        <v>198</v>
      </c>
      <c r="E92" s="1"/>
      <c r="F92" s="1">
        <v>90</v>
      </c>
      <c r="G92" s="1">
        <f t="shared" si="3"/>
        <v>3526</v>
      </c>
    </row>
    <row r="93" spans="1:7" x14ac:dyDescent="0.2">
      <c r="A93" s="2" t="s">
        <v>42</v>
      </c>
      <c r="B93" s="2" t="s">
        <v>48</v>
      </c>
      <c r="C93" s="1">
        <f t="shared" si="4"/>
        <v>13</v>
      </c>
      <c r="D93" s="1">
        <f t="shared" si="5"/>
        <v>234</v>
      </c>
      <c r="E93" s="1"/>
      <c r="F93" s="1">
        <v>91</v>
      </c>
      <c r="G93" s="1">
        <f t="shared" si="3"/>
        <v>3562</v>
      </c>
    </row>
    <row r="94" spans="1:7" x14ac:dyDescent="0.2">
      <c r="A94" s="2" t="s">
        <v>42</v>
      </c>
      <c r="B94" s="2" t="s">
        <v>49</v>
      </c>
      <c r="C94" s="1">
        <f t="shared" si="4"/>
        <v>13</v>
      </c>
      <c r="D94" s="1">
        <f t="shared" si="5"/>
        <v>15</v>
      </c>
      <c r="E94" s="1"/>
      <c r="F94" s="1">
        <v>92</v>
      </c>
      <c r="G94" s="1">
        <f t="shared" si="3"/>
        <v>3343</v>
      </c>
    </row>
    <row r="95" spans="1:7" x14ac:dyDescent="0.2">
      <c r="A95" s="2" t="s">
        <v>102</v>
      </c>
      <c r="B95" s="2">
        <v>33</v>
      </c>
      <c r="C95" s="1">
        <f t="shared" si="4"/>
        <v>14</v>
      </c>
      <c r="D95" s="1">
        <f t="shared" si="5"/>
        <v>51</v>
      </c>
      <c r="E95" s="1"/>
      <c r="F95" s="1">
        <v>93</v>
      </c>
      <c r="G95" s="1">
        <f t="shared" si="3"/>
        <v>3635</v>
      </c>
    </row>
    <row r="96" spans="1:7" x14ac:dyDescent="0.2">
      <c r="A96" s="2" t="s">
        <v>102</v>
      </c>
      <c r="B96" s="2">
        <v>56</v>
      </c>
      <c r="C96" s="1">
        <f t="shared" si="4"/>
        <v>14</v>
      </c>
      <c r="D96" s="1">
        <f t="shared" si="5"/>
        <v>86</v>
      </c>
      <c r="E96" s="1"/>
      <c r="F96" s="1">
        <v>94</v>
      </c>
      <c r="G96" s="1">
        <f t="shared" si="3"/>
        <v>3670</v>
      </c>
    </row>
    <row r="97" spans="1:7" x14ac:dyDescent="0.2">
      <c r="A97" s="2" t="s">
        <v>102</v>
      </c>
      <c r="B97" s="2" t="s">
        <v>1</v>
      </c>
      <c r="C97" s="1">
        <f t="shared" si="4"/>
        <v>14</v>
      </c>
      <c r="D97" s="1">
        <f t="shared" si="5"/>
        <v>122</v>
      </c>
      <c r="E97" s="1"/>
      <c r="F97" s="1">
        <v>95</v>
      </c>
      <c r="G97" s="1">
        <f t="shared" si="3"/>
        <v>3706</v>
      </c>
    </row>
    <row r="98" spans="1:7" x14ac:dyDescent="0.2">
      <c r="A98" s="2" t="s">
        <v>102</v>
      </c>
      <c r="B98" s="2" t="s">
        <v>50</v>
      </c>
      <c r="C98" s="1">
        <f t="shared" si="4"/>
        <v>14</v>
      </c>
      <c r="D98" s="1">
        <f t="shared" si="5"/>
        <v>158</v>
      </c>
      <c r="E98" s="1"/>
      <c r="F98" s="1">
        <v>96</v>
      </c>
      <c r="G98" s="1">
        <f t="shared" si="3"/>
        <v>3742</v>
      </c>
    </row>
    <row r="99" spans="1:7" x14ac:dyDescent="0.2">
      <c r="A99" s="2" t="s">
        <v>102</v>
      </c>
      <c r="B99" s="2" t="s">
        <v>40</v>
      </c>
      <c r="C99" s="1">
        <f t="shared" si="4"/>
        <v>14</v>
      </c>
      <c r="D99" s="1">
        <f t="shared" si="5"/>
        <v>194</v>
      </c>
      <c r="E99" s="1"/>
      <c r="F99" s="1">
        <v>97</v>
      </c>
      <c r="G99" s="1">
        <f t="shared" si="3"/>
        <v>3778</v>
      </c>
    </row>
    <row r="100" spans="1:7" x14ac:dyDescent="0.2">
      <c r="A100" s="2" t="s">
        <v>102</v>
      </c>
      <c r="B100" s="2" t="s">
        <v>51</v>
      </c>
      <c r="C100" s="1">
        <f t="shared" si="4"/>
        <v>14</v>
      </c>
      <c r="D100" s="1">
        <f t="shared" si="5"/>
        <v>229</v>
      </c>
      <c r="E100" s="1"/>
      <c r="F100" s="1">
        <v>98</v>
      </c>
      <c r="G100" s="1">
        <f t="shared" si="3"/>
        <v>3813</v>
      </c>
    </row>
    <row r="101" spans="1:7" x14ac:dyDescent="0.2">
      <c r="A101" s="2" t="s">
        <v>102</v>
      </c>
      <c r="B101" s="2">
        <v>9</v>
      </c>
      <c r="C101" s="1">
        <f t="shared" si="4"/>
        <v>14</v>
      </c>
      <c r="D101" s="1">
        <f t="shared" si="5"/>
        <v>9</v>
      </c>
      <c r="E101" s="1"/>
      <c r="F101" s="1">
        <v>99</v>
      </c>
      <c r="G101" s="1">
        <f t="shared" si="3"/>
        <v>3593</v>
      </c>
    </row>
    <row r="102" spans="1:7" x14ac:dyDescent="0.2">
      <c r="A102" s="2" t="s">
        <v>49</v>
      </c>
      <c r="B102" s="2" t="s">
        <v>38</v>
      </c>
      <c r="C102" s="1">
        <f t="shared" si="4"/>
        <v>15</v>
      </c>
      <c r="D102" s="1">
        <f t="shared" si="5"/>
        <v>44</v>
      </c>
      <c r="E102" s="1"/>
      <c r="F102" s="1">
        <v>100</v>
      </c>
      <c r="G102" s="1">
        <f t="shared" si="3"/>
        <v>3884</v>
      </c>
    </row>
    <row r="103" spans="1:7" x14ac:dyDescent="0.2">
      <c r="A103" s="2" t="s">
        <v>49</v>
      </c>
      <c r="B103" s="2">
        <v>50</v>
      </c>
      <c r="C103" s="1">
        <f t="shared" si="4"/>
        <v>15</v>
      </c>
      <c r="D103" s="1">
        <f t="shared" si="5"/>
        <v>80</v>
      </c>
      <c r="E103" s="1"/>
      <c r="F103" s="1">
        <v>101</v>
      </c>
      <c r="G103" s="1">
        <f t="shared" si="3"/>
        <v>3920</v>
      </c>
    </row>
    <row r="104" spans="1:7" x14ac:dyDescent="0.2">
      <c r="A104" s="2" t="s">
        <v>49</v>
      </c>
      <c r="B104" s="2">
        <v>73</v>
      </c>
      <c r="C104" s="1">
        <f t="shared" si="4"/>
        <v>15</v>
      </c>
      <c r="D104" s="1">
        <f t="shared" si="5"/>
        <v>115</v>
      </c>
      <c r="E104" s="1"/>
      <c r="F104" s="1">
        <v>102</v>
      </c>
      <c r="G104" s="1">
        <f t="shared" si="3"/>
        <v>3955</v>
      </c>
    </row>
    <row r="105" spans="1:7" x14ac:dyDescent="0.2">
      <c r="A105" s="2" t="s">
        <v>49</v>
      </c>
      <c r="B105" s="2">
        <v>96</v>
      </c>
      <c r="C105" s="1">
        <f t="shared" si="4"/>
        <v>15</v>
      </c>
      <c r="D105" s="1">
        <f t="shared" si="5"/>
        <v>150</v>
      </c>
      <c r="E105" s="1"/>
      <c r="F105" s="1">
        <v>103</v>
      </c>
      <c r="G105" s="1">
        <f t="shared" si="3"/>
        <v>3990</v>
      </c>
    </row>
    <row r="106" spans="1:7" x14ac:dyDescent="0.2">
      <c r="A106" s="2" t="s">
        <v>49</v>
      </c>
      <c r="B106" s="2" t="s">
        <v>52</v>
      </c>
      <c r="C106" s="1">
        <f t="shared" si="4"/>
        <v>15</v>
      </c>
      <c r="D106" s="1">
        <f t="shared" si="5"/>
        <v>185</v>
      </c>
      <c r="E106" s="1"/>
      <c r="F106" s="1">
        <v>104</v>
      </c>
      <c r="G106" s="1">
        <f t="shared" si="3"/>
        <v>4025</v>
      </c>
    </row>
    <row r="107" spans="1:7" x14ac:dyDescent="0.2">
      <c r="A107" s="2" t="s">
        <v>49</v>
      </c>
      <c r="B107" s="2" t="s">
        <v>12</v>
      </c>
      <c r="C107" s="1">
        <f t="shared" si="4"/>
        <v>15</v>
      </c>
      <c r="D107" s="1">
        <f t="shared" si="5"/>
        <v>220</v>
      </c>
      <c r="E107" s="1"/>
      <c r="F107" s="1">
        <v>105</v>
      </c>
      <c r="G107" s="1">
        <f t="shared" si="3"/>
        <v>4060</v>
      </c>
    </row>
    <row r="108" spans="1:7" x14ac:dyDescent="0.2">
      <c r="A108" s="2" t="s">
        <v>49</v>
      </c>
      <c r="B108" s="2" t="s">
        <v>53</v>
      </c>
      <c r="C108" s="1">
        <f t="shared" si="4"/>
        <v>15</v>
      </c>
      <c r="D108" s="1">
        <f t="shared" si="5"/>
        <v>255</v>
      </c>
      <c r="E108" s="1"/>
      <c r="F108" s="1">
        <v>106</v>
      </c>
      <c r="G108" s="1">
        <f t="shared" si="3"/>
        <v>4095</v>
      </c>
    </row>
    <row r="109" spans="1:7" x14ac:dyDescent="0.2">
      <c r="A109" s="2" t="s">
        <v>49</v>
      </c>
      <c r="B109" s="2">
        <v>21</v>
      </c>
      <c r="C109" s="1">
        <f t="shared" si="4"/>
        <v>15</v>
      </c>
      <c r="D109" s="1">
        <f t="shared" si="5"/>
        <v>33</v>
      </c>
      <c r="E109" s="1"/>
      <c r="F109" s="1">
        <v>107</v>
      </c>
      <c r="G109" s="1">
        <f t="shared" si="3"/>
        <v>3873</v>
      </c>
    </row>
    <row r="110" spans="1:7" x14ac:dyDescent="0.2">
      <c r="A110" s="2">
        <v>10</v>
      </c>
      <c r="B110" s="2">
        <v>44</v>
      </c>
      <c r="C110" s="1">
        <f t="shared" si="4"/>
        <v>16</v>
      </c>
      <c r="D110" s="1">
        <f t="shared" si="5"/>
        <v>68</v>
      </c>
      <c r="E110" s="1"/>
      <c r="F110" s="1">
        <v>108</v>
      </c>
      <c r="G110" s="1">
        <f t="shared" si="3"/>
        <v>4164</v>
      </c>
    </row>
    <row r="111" spans="1:7" x14ac:dyDescent="0.2">
      <c r="A111" s="2">
        <v>10</v>
      </c>
      <c r="B111" s="2">
        <v>67</v>
      </c>
      <c r="C111" s="1">
        <f t="shared" si="4"/>
        <v>16</v>
      </c>
      <c r="D111" s="1">
        <f t="shared" si="5"/>
        <v>103</v>
      </c>
      <c r="E111" s="1"/>
      <c r="F111" s="1">
        <v>109</v>
      </c>
      <c r="G111" s="1">
        <f t="shared" si="3"/>
        <v>4199</v>
      </c>
    </row>
    <row r="112" spans="1:7" x14ac:dyDescent="0.2">
      <c r="A112" s="2">
        <v>10</v>
      </c>
      <c r="B112" s="2">
        <v>89</v>
      </c>
      <c r="C112" s="1">
        <f t="shared" si="4"/>
        <v>16</v>
      </c>
      <c r="D112" s="1">
        <f t="shared" si="5"/>
        <v>137</v>
      </c>
      <c r="E112" s="1"/>
      <c r="F112" s="1">
        <v>110</v>
      </c>
      <c r="G112" s="1">
        <f t="shared" si="3"/>
        <v>4233</v>
      </c>
    </row>
    <row r="113" spans="1:7" x14ac:dyDescent="0.2">
      <c r="A113" s="2">
        <v>10</v>
      </c>
      <c r="B113" s="2" t="s">
        <v>54</v>
      </c>
      <c r="C113" s="1">
        <f t="shared" si="4"/>
        <v>16</v>
      </c>
      <c r="D113" s="1">
        <f t="shared" si="5"/>
        <v>171</v>
      </c>
      <c r="E113" s="1"/>
      <c r="F113" s="1">
        <v>111</v>
      </c>
      <c r="G113" s="1">
        <f t="shared" si="3"/>
        <v>4267</v>
      </c>
    </row>
    <row r="114" spans="1:7" x14ac:dyDescent="0.2">
      <c r="A114" s="2">
        <v>10</v>
      </c>
      <c r="B114" s="2" t="s">
        <v>55</v>
      </c>
      <c r="C114" s="1">
        <f t="shared" si="4"/>
        <v>16</v>
      </c>
      <c r="D114" s="1">
        <f t="shared" si="5"/>
        <v>206</v>
      </c>
      <c r="E114" s="1"/>
      <c r="F114" s="1">
        <v>112</v>
      </c>
      <c r="G114" s="1">
        <f t="shared" si="3"/>
        <v>4302</v>
      </c>
    </row>
    <row r="115" spans="1:7" x14ac:dyDescent="0.2">
      <c r="A115" s="2">
        <v>10</v>
      </c>
      <c r="B115" s="2" t="s">
        <v>56</v>
      </c>
      <c r="C115" s="1">
        <f t="shared" si="4"/>
        <v>16</v>
      </c>
      <c r="D115" s="1">
        <f t="shared" si="5"/>
        <v>240</v>
      </c>
      <c r="E115" s="1"/>
      <c r="F115" s="1">
        <v>113</v>
      </c>
      <c r="G115" s="1">
        <f t="shared" si="3"/>
        <v>4336</v>
      </c>
    </row>
    <row r="116" spans="1:7" x14ac:dyDescent="0.2">
      <c r="A116" s="2">
        <v>10</v>
      </c>
      <c r="B116" s="2">
        <v>12</v>
      </c>
      <c r="C116" s="1">
        <f t="shared" si="4"/>
        <v>16</v>
      </c>
      <c r="D116" s="1">
        <f t="shared" si="5"/>
        <v>18</v>
      </c>
      <c r="E116" s="1"/>
      <c r="F116" s="1">
        <v>114</v>
      </c>
      <c r="G116" s="1">
        <f t="shared" si="3"/>
        <v>4114</v>
      </c>
    </row>
    <row r="117" spans="1:7" x14ac:dyDescent="0.2">
      <c r="A117" s="2">
        <v>11</v>
      </c>
      <c r="B117" s="2">
        <v>34</v>
      </c>
      <c r="C117" s="1">
        <f t="shared" si="4"/>
        <v>17</v>
      </c>
      <c r="D117" s="1">
        <f t="shared" si="5"/>
        <v>52</v>
      </c>
      <c r="E117" s="1"/>
      <c r="F117" s="1">
        <v>115</v>
      </c>
      <c r="G117" s="1">
        <f t="shared" si="3"/>
        <v>4404</v>
      </c>
    </row>
    <row r="118" spans="1:7" x14ac:dyDescent="0.2">
      <c r="A118" s="2">
        <v>11</v>
      </c>
      <c r="B118" s="2">
        <v>56</v>
      </c>
      <c r="C118" s="1">
        <f t="shared" si="4"/>
        <v>17</v>
      </c>
      <c r="D118" s="1">
        <f t="shared" si="5"/>
        <v>86</v>
      </c>
      <c r="E118" s="1"/>
      <c r="F118" s="1">
        <v>116</v>
      </c>
      <c r="G118" s="1">
        <f t="shared" si="3"/>
        <v>4438</v>
      </c>
    </row>
    <row r="119" spans="1:7" x14ac:dyDescent="0.2">
      <c r="A119" s="2">
        <v>11</v>
      </c>
      <c r="B119" s="2">
        <v>77</v>
      </c>
      <c r="C119" s="1">
        <f t="shared" si="4"/>
        <v>17</v>
      </c>
      <c r="D119" s="1">
        <f t="shared" si="5"/>
        <v>119</v>
      </c>
      <c r="E119" s="1"/>
      <c r="F119" s="1">
        <v>117</v>
      </c>
      <c r="G119" s="1">
        <f t="shared" si="3"/>
        <v>4471</v>
      </c>
    </row>
    <row r="120" spans="1:7" x14ac:dyDescent="0.2">
      <c r="A120" s="2">
        <v>11</v>
      </c>
      <c r="B120" s="2">
        <v>99</v>
      </c>
      <c r="C120" s="1">
        <f t="shared" si="4"/>
        <v>17</v>
      </c>
      <c r="D120" s="1">
        <f t="shared" si="5"/>
        <v>153</v>
      </c>
      <c r="E120" s="1"/>
      <c r="F120" s="1">
        <v>118</v>
      </c>
      <c r="G120" s="1">
        <f t="shared" si="3"/>
        <v>4505</v>
      </c>
    </row>
    <row r="121" spans="1:7" x14ac:dyDescent="0.2">
      <c r="A121" s="2">
        <v>11</v>
      </c>
      <c r="B121" s="2" t="s">
        <v>57</v>
      </c>
      <c r="C121" s="1">
        <f t="shared" si="4"/>
        <v>17</v>
      </c>
      <c r="D121" s="1">
        <f t="shared" si="5"/>
        <v>187</v>
      </c>
      <c r="E121" s="1"/>
      <c r="F121" s="1">
        <v>119</v>
      </c>
      <c r="G121" s="1">
        <f t="shared" si="3"/>
        <v>4539</v>
      </c>
    </row>
    <row r="122" spans="1:7" x14ac:dyDescent="0.2">
      <c r="A122" s="2">
        <v>11</v>
      </c>
      <c r="B122" s="2" t="s">
        <v>12</v>
      </c>
      <c r="C122" s="1">
        <f t="shared" si="4"/>
        <v>17</v>
      </c>
      <c r="D122" s="1">
        <f t="shared" si="5"/>
        <v>220</v>
      </c>
      <c r="E122" s="1"/>
      <c r="F122" s="1">
        <v>120</v>
      </c>
      <c r="G122" s="1">
        <f t="shared" si="3"/>
        <v>4572</v>
      </c>
    </row>
    <row r="123" spans="1:7" x14ac:dyDescent="0.2">
      <c r="A123" s="2">
        <v>11</v>
      </c>
      <c r="B123" s="2" t="s">
        <v>58</v>
      </c>
      <c r="C123" s="1">
        <f t="shared" si="4"/>
        <v>17</v>
      </c>
      <c r="D123" s="1">
        <f t="shared" si="5"/>
        <v>253</v>
      </c>
      <c r="E123" s="1"/>
      <c r="F123" s="1">
        <v>121</v>
      </c>
      <c r="G123" s="1">
        <f t="shared" si="3"/>
        <v>4605</v>
      </c>
    </row>
    <row r="124" spans="1:7" x14ac:dyDescent="0.2">
      <c r="A124" s="2">
        <v>11</v>
      </c>
      <c r="B124" s="2" t="s">
        <v>59</v>
      </c>
      <c r="C124" s="1">
        <f t="shared" si="4"/>
        <v>17</v>
      </c>
      <c r="D124" s="1">
        <f t="shared" si="5"/>
        <v>31</v>
      </c>
      <c r="E124" s="1"/>
      <c r="F124" s="1">
        <v>122</v>
      </c>
      <c r="G124" s="1">
        <f t="shared" si="3"/>
        <v>4383</v>
      </c>
    </row>
    <row r="125" spans="1:7" x14ac:dyDescent="0.2">
      <c r="A125" s="2">
        <v>12</v>
      </c>
      <c r="B125" s="2">
        <v>40</v>
      </c>
      <c r="C125" s="1">
        <f t="shared" si="4"/>
        <v>18</v>
      </c>
      <c r="D125" s="1">
        <f t="shared" si="5"/>
        <v>64</v>
      </c>
      <c r="E125" s="1"/>
      <c r="F125" s="1">
        <v>123</v>
      </c>
      <c r="G125" s="1">
        <f t="shared" si="3"/>
        <v>4672</v>
      </c>
    </row>
    <row r="126" spans="1:7" x14ac:dyDescent="0.2">
      <c r="A126" s="2">
        <v>12</v>
      </c>
      <c r="B126" s="2">
        <v>61</v>
      </c>
      <c r="C126" s="1">
        <f t="shared" si="4"/>
        <v>18</v>
      </c>
      <c r="D126" s="1">
        <f t="shared" si="5"/>
        <v>97</v>
      </c>
      <c r="E126" s="1"/>
      <c r="F126" s="1">
        <v>124</v>
      </c>
      <c r="G126" s="1">
        <f t="shared" si="3"/>
        <v>4705</v>
      </c>
    </row>
    <row r="127" spans="1:7" x14ac:dyDescent="0.2">
      <c r="A127" s="2">
        <v>12</v>
      </c>
      <c r="B127" s="2">
        <v>82</v>
      </c>
      <c r="C127" s="1">
        <f t="shared" si="4"/>
        <v>18</v>
      </c>
      <c r="D127" s="1">
        <f t="shared" si="5"/>
        <v>130</v>
      </c>
      <c r="E127" s="1"/>
      <c r="F127" s="1">
        <v>125</v>
      </c>
      <c r="G127" s="1">
        <f t="shared" si="3"/>
        <v>4738</v>
      </c>
    </row>
    <row r="128" spans="1:7" x14ac:dyDescent="0.2">
      <c r="A128" s="2">
        <v>12</v>
      </c>
      <c r="B128" s="2" t="s">
        <v>2</v>
      </c>
      <c r="C128" s="1">
        <f t="shared" si="4"/>
        <v>18</v>
      </c>
      <c r="D128" s="1">
        <f t="shared" si="5"/>
        <v>163</v>
      </c>
      <c r="E128" s="1"/>
      <c r="F128" s="1">
        <v>126</v>
      </c>
      <c r="G128" s="1">
        <f t="shared" si="3"/>
        <v>4771</v>
      </c>
    </row>
    <row r="129" spans="1:7" x14ac:dyDescent="0.2">
      <c r="A129" s="2">
        <v>12</v>
      </c>
      <c r="B129" s="2" t="s">
        <v>60</v>
      </c>
      <c r="C129" s="1">
        <f t="shared" si="4"/>
        <v>18</v>
      </c>
      <c r="D129" s="1">
        <f t="shared" si="5"/>
        <v>195</v>
      </c>
      <c r="E129" s="1"/>
      <c r="F129" s="1">
        <v>127</v>
      </c>
      <c r="G129" s="1">
        <f t="shared" si="3"/>
        <v>4803</v>
      </c>
    </row>
    <row r="130" spans="1:7" x14ac:dyDescent="0.2">
      <c r="A130" s="2">
        <v>12</v>
      </c>
      <c r="B130" s="2" t="s">
        <v>61</v>
      </c>
      <c r="C130" s="1">
        <f t="shared" si="4"/>
        <v>18</v>
      </c>
      <c r="D130" s="1">
        <f t="shared" si="5"/>
        <v>228</v>
      </c>
      <c r="E130" s="1"/>
      <c r="F130" s="1">
        <v>128</v>
      </c>
      <c r="G130" s="1">
        <f t="shared" ref="G130:G193" si="6">C130*256+D130</f>
        <v>4836</v>
      </c>
    </row>
    <row r="131" spans="1:7" x14ac:dyDescent="0.2">
      <c r="A131" s="2">
        <v>12</v>
      </c>
      <c r="B131" s="2">
        <v>5</v>
      </c>
      <c r="C131" s="1">
        <f t="shared" ref="C131:C194" si="7">HEX2DEC(A131)</f>
        <v>18</v>
      </c>
      <c r="D131" s="1">
        <f t="shared" ref="D131:D194" si="8">HEX2DEC(B131)</f>
        <v>5</v>
      </c>
      <c r="E131" s="1"/>
      <c r="F131" s="1">
        <v>129</v>
      </c>
      <c r="G131" s="1">
        <f t="shared" si="6"/>
        <v>4613</v>
      </c>
    </row>
    <row r="132" spans="1:7" x14ac:dyDescent="0.2">
      <c r="A132" s="2">
        <v>13</v>
      </c>
      <c r="B132" s="2">
        <v>25</v>
      </c>
      <c r="C132" s="1">
        <f t="shared" si="7"/>
        <v>19</v>
      </c>
      <c r="D132" s="1">
        <f t="shared" si="8"/>
        <v>37</v>
      </c>
      <c r="E132" s="1"/>
      <c r="F132" s="1">
        <v>130</v>
      </c>
      <c r="G132" s="1">
        <f t="shared" si="6"/>
        <v>4901</v>
      </c>
    </row>
    <row r="133" spans="1:7" x14ac:dyDescent="0.2">
      <c r="A133" s="2">
        <v>13</v>
      </c>
      <c r="B133" s="2">
        <v>45</v>
      </c>
      <c r="C133" s="1">
        <f t="shared" si="7"/>
        <v>19</v>
      </c>
      <c r="D133" s="1">
        <f t="shared" si="8"/>
        <v>69</v>
      </c>
      <c r="E133" s="1"/>
      <c r="F133" s="1">
        <v>131</v>
      </c>
      <c r="G133" s="1">
        <f t="shared" si="6"/>
        <v>4933</v>
      </c>
    </row>
    <row r="134" spans="1:7" x14ac:dyDescent="0.2">
      <c r="A134" s="2">
        <v>13</v>
      </c>
      <c r="B134" s="2">
        <v>66</v>
      </c>
      <c r="C134" s="1">
        <f t="shared" si="7"/>
        <v>19</v>
      </c>
      <c r="D134" s="1">
        <f t="shared" si="8"/>
        <v>102</v>
      </c>
      <c r="E134" s="1"/>
      <c r="F134" s="1">
        <v>132</v>
      </c>
      <c r="G134" s="1">
        <f t="shared" si="6"/>
        <v>4966</v>
      </c>
    </row>
    <row r="135" spans="1:7" x14ac:dyDescent="0.2">
      <c r="A135" s="2">
        <v>13</v>
      </c>
      <c r="B135" s="2">
        <v>86</v>
      </c>
      <c r="C135" s="1">
        <f t="shared" si="7"/>
        <v>19</v>
      </c>
      <c r="D135" s="1">
        <f t="shared" si="8"/>
        <v>134</v>
      </c>
      <c r="E135" s="1"/>
      <c r="F135" s="1">
        <v>133</v>
      </c>
      <c r="G135" s="1">
        <f t="shared" si="6"/>
        <v>4998</v>
      </c>
    </row>
    <row r="136" spans="1:7" x14ac:dyDescent="0.2">
      <c r="A136" s="2">
        <v>13</v>
      </c>
      <c r="B136" s="2" t="s">
        <v>62</v>
      </c>
      <c r="C136" s="1">
        <f t="shared" si="7"/>
        <v>19</v>
      </c>
      <c r="D136" s="1">
        <f t="shared" si="8"/>
        <v>166</v>
      </c>
      <c r="E136" s="1"/>
      <c r="F136" s="1">
        <v>134</v>
      </c>
      <c r="G136" s="1">
        <f t="shared" si="6"/>
        <v>5030</v>
      </c>
    </row>
    <row r="137" spans="1:7" x14ac:dyDescent="0.2">
      <c r="A137" s="2">
        <v>13</v>
      </c>
      <c r="B137" s="2" t="s">
        <v>29</v>
      </c>
      <c r="C137" s="1">
        <f t="shared" si="7"/>
        <v>19</v>
      </c>
      <c r="D137" s="1">
        <f t="shared" si="8"/>
        <v>198</v>
      </c>
      <c r="E137" s="1"/>
      <c r="F137" s="1">
        <v>135</v>
      </c>
      <c r="G137" s="1">
        <f t="shared" si="6"/>
        <v>5062</v>
      </c>
    </row>
    <row r="138" spans="1:7" x14ac:dyDescent="0.2">
      <c r="A138" s="2">
        <v>13</v>
      </c>
      <c r="B138" s="2" t="s">
        <v>63</v>
      </c>
      <c r="C138" s="1">
        <f t="shared" si="7"/>
        <v>19</v>
      </c>
      <c r="D138" s="1">
        <f t="shared" si="8"/>
        <v>230</v>
      </c>
      <c r="E138" s="1"/>
      <c r="F138" s="1">
        <v>136</v>
      </c>
      <c r="G138" s="1">
        <f t="shared" si="6"/>
        <v>5094</v>
      </c>
    </row>
    <row r="139" spans="1:7" x14ac:dyDescent="0.2">
      <c r="A139" s="2">
        <v>13</v>
      </c>
      <c r="B139" s="2">
        <v>5</v>
      </c>
      <c r="C139" s="1">
        <f t="shared" si="7"/>
        <v>19</v>
      </c>
      <c r="D139" s="1">
        <f t="shared" si="8"/>
        <v>5</v>
      </c>
      <c r="E139" s="1"/>
      <c r="F139" s="1">
        <v>137</v>
      </c>
      <c r="G139" s="1">
        <f t="shared" si="6"/>
        <v>4869</v>
      </c>
    </row>
    <row r="140" spans="1:7" x14ac:dyDescent="0.2">
      <c r="A140" s="2">
        <v>14</v>
      </c>
      <c r="B140" s="2">
        <v>25</v>
      </c>
      <c r="C140" s="1">
        <f t="shared" si="7"/>
        <v>20</v>
      </c>
      <c r="D140" s="1">
        <f t="shared" si="8"/>
        <v>37</v>
      </c>
      <c r="E140" s="1"/>
      <c r="F140" s="1">
        <v>138</v>
      </c>
      <c r="G140" s="1">
        <f t="shared" si="6"/>
        <v>5157</v>
      </c>
    </row>
    <row r="141" spans="1:7" x14ac:dyDescent="0.2">
      <c r="A141" s="2">
        <v>14</v>
      </c>
      <c r="B141" s="2">
        <v>44</v>
      </c>
      <c r="C141" s="1">
        <f t="shared" si="7"/>
        <v>20</v>
      </c>
      <c r="D141" s="1">
        <f t="shared" si="8"/>
        <v>68</v>
      </c>
      <c r="E141" s="1"/>
      <c r="F141" s="1">
        <v>139</v>
      </c>
      <c r="G141" s="1">
        <f t="shared" si="6"/>
        <v>5188</v>
      </c>
    </row>
    <row r="142" spans="1:7" x14ac:dyDescent="0.2">
      <c r="A142" s="2">
        <v>14</v>
      </c>
      <c r="B142" s="2">
        <v>64</v>
      </c>
      <c r="C142" s="1">
        <f t="shared" si="7"/>
        <v>20</v>
      </c>
      <c r="D142" s="1">
        <f t="shared" si="8"/>
        <v>100</v>
      </c>
      <c r="E142" s="1"/>
      <c r="F142" s="1">
        <v>140</v>
      </c>
      <c r="G142" s="1">
        <f t="shared" si="6"/>
        <v>5220</v>
      </c>
    </row>
    <row r="143" spans="1:7" x14ac:dyDescent="0.2">
      <c r="A143" s="2">
        <v>14</v>
      </c>
      <c r="B143" s="2">
        <v>83</v>
      </c>
      <c r="C143" s="1">
        <f t="shared" si="7"/>
        <v>20</v>
      </c>
      <c r="D143" s="1">
        <f t="shared" si="8"/>
        <v>131</v>
      </c>
      <c r="E143" s="1"/>
      <c r="F143" s="1">
        <v>141</v>
      </c>
      <c r="G143" s="1">
        <f t="shared" si="6"/>
        <v>5251</v>
      </c>
    </row>
    <row r="144" spans="1:7" x14ac:dyDescent="0.2">
      <c r="A144" s="2">
        <v>14</v>
      </c>
      <c r="B144" s="2" t="s">
        <v>47</v>
      </c>
      <c r="C144" s="1">
        <f t="shared" si="7"/>
        <v>20</v>
      </c>
      <c r="D144" s="1">
        <f t="shared" si="8"/>
        <v>162</v>
      </c>
      <c r="E144" s="1"/>
      <c r="F144" s="1">
        <v>142</v>
      </c>
      <c r="G144" s="1">
        <f t="shared" si="6"/>
        <v>5282</v>
      </c>
    </row>
    <row r="145" spans="1:7" x14ac:dyDescent="0.2">
      <c r="A145" s="2">
        <v>14</v>
      </c>
      <c r="B145" s="2" t="s">
        <v>18</v>
      </c>
      <c r="C145" s="1">
        <f t="shared" si="7"/>
        <v>20</v>
      </c>
      <c r="D145" s="1">
        <f t="shared" si="8"/>
        <v>193</v>
      </c>
      <c r="E145" s="1"/>
      <c r="F145" s="1">
        <v>143</v>
      </c>
      <c r="G145" s="1">
        <f t="shared" si="6"/>
        <v>5313</v>
      </c>
    </row>
    <row r="146" spans="1:7" x14ac:dyDescent="0.2">
      <c r="A146" s="2">
        <v>14</v>
      </c>
      <c r="B146" s="2" t="s">
        <v>37</v>
      </c>
      <c r="C146" s="1">
        <f t="shared" si="7"/>
        <v>20</v>
      </c>
      <c r="D146" s="1">
        <f t="shared" si="8"/>
        <v>224</v>
      </c>
      <c r="E146" s="1"/>
      <c r="F146" s="1">
        <v>144</v>
      </c>
      <c r="G146" s="1">
        <f t="shared" si="6"/>
        <v>5344</v>
      </c>
    </row>
    <row r="147" spans="1:7" x14ac:dyDescent="0.2">
      <c r="A147" s="2">
        <v>14</v>
      </c>
      <c r="B147" s="2" t="s">
        <v>53</v>
      </c>
      <c r="C147" s="1">
        <f t="shared" si="7"/>
        <v>20</v>
      </c>
      <c r="D147" s="1">
        <f t="shared" si="8"/>
        <v>255</v>
      </c>
      <c r="E147" s="1"/>
      <c r="F147" s="1">
        <v>145</v>
      </c>
      <c r="G147" s="1">
        <f t="shared" si="6"/>
        <v>5375</v>
      </c>
    </row>
    <row r="148" spans="1:7" x14ac:dyDescent="0.2">
      <c r="A148" s="2">
        <v>14</v>
      </c>
      <c r="B148" s="2" t="s">
        <v>64</v>
      </c>
      <c r="C148" s="1">
        <f t="shared" si="7"/>
        <v>20</v>
      </c>
      <c r="D148" s="1">
        <f t="shared" si="8"/>
        <v>30</v>
      </c>
      <c r="E148" s="1"/>
      <c r="F148" s="1">
        <v>146</v>
      </c>
      <c r="G148" s="1">
        <f t="shared" si="6"/>
        <v>5150</v>
      </c>
    </row>
    <row r="149" spans="1:7" x14ac:dyDescent="0.2">
      <c r="A149" s="2">
        <v>15</v>
      </c>
      <c r="B149" s="2" t="s">
        <v>65</v>
      </c>
      <c r="C149" s="1">
        <f t="shared" si="7"/>
        <v>21</v>
      </c>
      <c r="D149" s="1">
        <f t="shared" si="8"/>
        <v>61</v>
      </c>
      <c r="E149" s="1"/>
      <c r="F149" s="1">
        <v>147</v>
      </c>
      <c r="G149" s="1">
        <f t="shared" si="6"/>
        <v>5437</v>
      </c>
    </row>
    <row r="150" spans="1:7" x14ac:dyDescent="0.2">
      <c r="A150" s="2">
        <v>15</v>
      </c>
      <c r="B150" s="2" t="s">
        <v>66</v>
      </c>
      <c r="C150" s="1">
        <f t="shared" si="7"/>
        <v>21</v>
      </c>
      <c r="D150" s="1">
        <f t="shared" si="8"/>
        <v>91</v>
      </c>
      <c r="E150" s="1"/>
      <c r="F150" s="1">
        <v>148</v>
      </c>
      <c r="G150" s="1">
        <f t="shared" si="6"/>
        <v>5467</v>
      </c>
    </row>
    <row r="151" spans="1:7" x14ac:dyDescent="0.2">
      <c r="A151" s="2">
        <v>15</v>
      </c>
      <c r="B151" s="2" t="s">
        <v>1</v>
      </c>
      <c r="C151" s="1">
        <f t="shared" si="7"/>
        <v>21</v>
      </c>
      <c r="D151" s="1">
        <f t="shared" si="8"/>
        <v>122</v>
      </c>
      <c r="E151" s="1"/>
      <c r="F151" s="1">
        <v>149</v>
      </c>
      <c r="G151" s="1">
        <f t="shared" si="6"/>
        <v>5498</v>
      </c>
    </row>
    <row r="152" spans="1:7" x14ac:dyDescent="0.2">
      <c r="A152" s="2">
        <v>15</v>
      </c>
      <c r="B152" s="2">
        <v>98</v>
      </c>
      <c r="C152" s="1">
        <f t="shared" si="7"/>
        <v>21</v>
      </c>
      <c r="D152" s="1">
        <f t="shared" si="8"/>
        <v>152</v>
      </c>
      <c r="E152" s="1"/>
      <c r="F152" s="1">
        <v>150</v>
      </c>
      <c r="G152" s="1">
        <f t="shared" si="6"/>
        <v>5528</v>
      </c>
    </row>
    <row r="153" spans="1:7" x14ac:dyDescent="0.2">
      <c r="A153" s="2">
        <v>15</v>
      </c>
      <c r="B153" s="2" t="s">
        <v>67</v>
      </c>
      <c r="C153" s="1">
        <f t="shared" si="7"/>
        <v>21</v>
      </c>
      <c r="D153" s="1">
        <f t="shared" si="8"/>
        <v>183</v>
      </c>
      <c r="E153" s="1"/>
      <c r="F153" s="1">
        <v>151</v>
      </c>
      <c r="G153" s="1">
        <f t="shared" si="6"/>
        <v>5559</v>
      </c>
    </row>
    <row r="154" spans="1:7" x14ac:dyDescent="0.2">
      <c r="A154" s="2">
        <v>15</v>
      </c>
      <c r="B154" s="2" t="s">
        <v>33</v>
      </c>
      <c r="C154" s="1">
        <f t="shared" si="7"/>
        <v>21</v>
      </c>
      <c r="D154" s="1">
        <f t="shared" si="8"/>
        <v>213</v>
      </c>
      <c r="E154" s="1"/>
      <c r="F154" s="1">
        <v>152</v>
      </c>
      <c r="G154" s="1">
        <f t="shared" si="6"/>
        <v>5589</v>
      </c>
    </row>
    <row r="155" spans="1:7" x14ac:dyDescent="0.2">
      <c r="A155" s="2">
        <v>15</v>
      </c>
      <c r="B155" s="2" t="s">
        <v>68</v>
      </c>
      <c r="C155" s="1">
        <f t="shared" si="7"/>
        <v>21</v>
      </c>
      <c r="D155" s="1">
        <f t="shared" si="8"/>
        <v>243</v>
      </c>
      <c r="E155" s="1"/>
      <c r="F155" s="1">
        <v>153</v>
      </c>
      <c r="G155" s="1">
        <f t="shared" si="6"/>
        <v>5619</v>
      </c>
    </row>
    <row r="156" spans="1:7" x14ac:dyDescent="0.2">
      <c r="A156" s="2">
        <v>15</v>
      </c>
      <c r="B156" s="2">
        <v>11</v>
      </c>
      <c r="C156" s="1">
        <f t="shared" si="7"/>
        <v>21</v>
      </c>
      <c r="D156" s="1">
        <f t="shared" si="8"/>
        <v>17</v>
      </c>
      <c r="E156" s="1"/>
      <c r="F156" s="1">
        <v>154</v>
      </c>
      <c r="G156" s="1">
        <f t="shared" si="6"/>
        <v>5393</v>
      </c>
    </row>
    <row r="157" spans="1:7" x14ac:dyDescent="0.2">
      <c r="A157" s="2">
        <v>16</v>
      </c>
      <c r="B157" s="2" t="s">
        <v>69</v>
      </c>
      <c r="C157" s="1">
        <f t="shared" si="7"/>
        <v>22</v>
      </c>
      <c r="D157" s="1">
        <f t="shared" si="8"/>
        <v>47</v>
      </c>
      <c r="E157" s="1"/>
      <c r="F157" s="1">
        <v>155</v>
      </c>
      <c r="G157" s="1">
        <f t="shared" si="6"/>
        <v>5679</v>
      </c>
    </row>
    <row r="158" spans="1:7" x14ac:dyDescent="0.2">
      <c r="A158" s="2">
        <v>16</v>
      </c>
      <c r="B158" s="2" t="s">
        <v>70</v>
      </c>
      <c r="C158" s="1">
        <f t="shared" si="7"/>
        <v>22</v>
      </c>
      <c r="D158" s="1">
        <f t="shared" si="8"/>
        <v>76</v>
      </c>
      <c r="E158" s="1"/>
      <c r="F158" s="1">
        <v>156</v>
      </c>
      <c r="G158" s="1">
        <f t="shared" si="6"/>
        <v>5708</v>
      </c>
    </row>
    <row r="159" spans="1:7" x14ac:dyDescent="0.2">
      <c r="A159" s="2">
        <v>16</v>
      </c>
      <c r="B159" s="2" t="s">
        <v>71</v>
      </c>
      <c r="C159" s="1">
        <f t="shared" si="7"/>
        <v>22</v>
      </c>
      <c r="D159" s="1">
        <f t="shared" si="8"/>
        <v>106</v>
      </c>
      <c r="E159" s="1"/>
      <c r="F159" s="1">
        <v>157</v>
      </c>
      <c r="G159" s="1">
        <f t="shared" si="6"/>
        <v>5738</v>
      </c>
    </row>
    <row r="160" spans="1:7" x14ac:dyDescent="0.2">
      <c r="A160" s="2">
        <v>16</v>
      </c>
      <c r="B160" s="2">
        <v>88</v>
      </c>
      <c r="C160" s="1">
        <f t="shared" si="7"/>
        <v>22</v>
      </c>
      <c r="D160" s="1">
        <f t="shared" si="8"/>
        <v>136</v>
      </c>
      <c r="E160" s="1"/>
      <c r="F160" s="1">
        <v>158</v>
      </c>
      <c r="G160" s="1">
        <f t="shared" si="6"/>
        <v>5768</v>
      </c>
    </row>
    <row r="161" spans="1:7" x14ac:dyDescent="0.2">
      <c r="A161" s="2">
        <v>16</v>
      </c>
      <c r="B161" s="2" t="s">
        <v>72</v>
      </c>
      <c r="C161" s="1">
        <f t="shared" si="7"/>
        <v>22</v>
      </c>
      <c r="D161" s="1">
        <f t="shared" si="8"/>
        <v>165</v>
      </c>
      <c r="E161" s="1"/>
      <c r="F161" s="1">
        <v>159</v>
      </c>
      <c r="G161" s="1">
        <f t="shared" si="6"/>
        <v>5797</v>
      </c>
    </row>
    <row r="162" spans="1:7" x14ac:dyDescent="0.2">
      <c r="A162" s="2">
        <v>16</v>
      </c>
      <c r="B162" s="2" t="s">
        <v>40</v>
      </c>
      <c r="C162" s="1">
        <f t="shared" si="7"/>
        <v>22</v>
      </c>
      <c r="D162" s="1">
        <f t="shared" si="8"/>
        <v>194</v>
      </c>
      <c r="E162" s="1"/>
      <c r="F162" s="1">
        <v>160</v>
      </c>
      <c r="G162" s="1">
        <f t="shared" si="6"/>
        <v>5826</v>
      </c>
    </row>
    <row r="163" spans="1:7" x14ac:dyDescent="0.2">
      <c r="A163" s="2">
        <v>16</v>
      </c>
      <c r="B163" s="2" t="s">
        <v>37</v>
      </c>
      <c r="C163" s="1">
        <f t="shared" si="7"/>
        <v>22</v>
      </c>
      <c r="D163" s="1">
        <f t="shared" si="8"/>
        <v>224</v>
      </c>
      <c r="E163" s="1"/>
      <c r="F163" s="1">
        <v>161</v>
      </c>
      <c r="G163" s="1">
        <f t="shared" si="6"/>
        <v>5856</v>
      </c>
    </row>
    <row r="164" spans="1:7" x14ac:dyDescent="0.2">
      <c r="A164" s="2">
        <v>16</v>
      </c>
      <c r="B164" s="2" t="s">
        <v>58</v>
      </c>
      <c r="C164" s="1">
        <f t="shared" si="7"/>
        <v>22</v>
      </c>
      <c r="D164" s="1">
        <f t="shared" si="8"/>
        <v>253</v>
      </c>
      <c r="E164" s="1"/>
      <c r="F164" s="1">
        <v>162</v>
      </c>
      <c r="G164" s="1">
        <f t="shared" si="6"/>
        <v>5885</v>
      </c>
    </row>
    <row r="165" spans="1:7" x14ac:dyDescent="0.2">
      <c r="A165" s="2">
        <v>16</v>
      </c>
      <c r="B165" s="2" t="s">
        <v>73</v>
      </c>
      <c r="C165" s="1">
        <f t="shared" si="7"/>
        <v>22</v>
      </c>
      <c r="D165" s="1">
        <f t="shared" si="8"/>
        <v>26</v>
      </c>
      <c r="E165" s="1"/>
      <c r="F165" s="1">
        <v>163</v>
      </c>
      <c r="G165" s="1">
        <f t="shared" si="6"/>
        <v>5658</v>
      </c>
    </row>
    <row r="166" spans="1:7" x14ac:dyDescent="0.2">
      <c r="A166" s="2">
        <v>17</v>
      </c>
      <c r="B166" s="2">
        <v>37</v>
      </c>
      <c r="C166" s="1">
        <f t="shared" si="7"/>
        <v>23</v>
      </c>
      <c r="D166" s="1">
        <f t="shared" si="8"/>
        <v>55</v>
      </c>
      <c r="E166" s="1"/>
      <c r="F166" s="1">
        <v>164</v>
      </c>
      <c r="G166" s="1">
        <f t="shared" si="6"/>
        <v>5943</v>
      </c>
    </row>
    <row r="167" spans="1:7" x14ac:dyDescent="0.2">
      <c r="A167" s="2">
        <v>17</v>
      </c>
      <c r="B167" s="2">
        <v>54</v>
      </c>
      <c r="C167" s="1">
        <f t="shared" si="7"/>
        <v>23</v>
      </c>
      <c r="D167" s="1">
        <f t="shared" si="8"/>
        <v>84</v>
      </c>
      <c r="E167" s="1"/>
      <c r="F167" s="1">
        <v>165</v>
      </c>
      <c r="G167" s="1">
        <f t="shared" si="6"/>
        <v>5972</v>
      </c>
    </row>
    <row r="168" spans="1:7" x14ac:dyDescent="0.2">
      <c r="A168" s="2">
        <v>17</v>
      </c>
      <c r="B168" s="2">
        <v>70</v>
      </c>
      <c r="C168" s="1">
        <f t="shared" si="7"/>
        <v>23</v>
      </c>
      <c r="D168" s="1">
        <f t="shared" si="8"/>
        <v>112</v>
      </c>
      <c r="E168" s="1"/>
      <c r="F168" s="1">
        <v>166</v>
      </c>
      <c r="G168" s="1">
        <f t="shared" si="6"/>
        <v>6000</v>
      </c>
    </row>
    <row r="169" spans="1:7" x14ac:dyDescent="0.2">
      <c r="A169" s="2">
        <v>17</v>
      </c>
      <c r="B169" s="2" t="s">
        <v>25</v>
      </c>
      <c r="C169" s="1">
        <f t="shared" si="7"/>
        <v>23</v>
      </c>
      <c r="D169" s="1">
        <f t="shared" si="8"/>
        <v>141</v>
      </c>
      <c r="E169" s="1"/>
      <c r="F169" s="1">
        <v>167</v>
      </c>
      <c r="G169" s="1">
        <f t="shared" si="6"/>
        <v>6029</v>
      </c>
    </row>
    <row r="170" spans="1:7" x14ac:dyDescent="0.2">
      <c r="A170" s="2">
        <v>17</v>
      </c>
      <c r="B170" s="2" t="s">
        <v>74</v>
      </c>
      <c r="C170" s="1">
        <f t="shared" si="7"/>
        <v>23</v>
      </c>
      <c r="D170" s="1">
        <f t="shared" si="8"/>
        <v>170</v>
      </c>
      <c r="E170" s="1"/>
      <c r="F170" s="1">
        <v>168</v>
      </c>
      <c r="G170" s="1">
        <f t="shared" si="6"/>
        <v>6058</v>
      </c>
    </row>
    <row r="171" spans="1:7" x14ac:dyDescent="0.2">
      <c r="A171" s="2">
        <v>17</v>
      </c>
      <c r="B171" s="2" t="s">
        <v>29</v>
      </c>
      <c r="C171" s="1">
        <f t="shared" si="7"/>
        <v>23</v>
      </c>
      <c r="D171" s="1">
        <f t="shared" si="8"/>
        <v>198</v>
      </c>
      <c r="E171" s="1"/>
      <c r="F171" s="1">
        <v>169</v>
      </c>
      <c r="G171" s="1">
        <f t="shared" si="6"/>
        <v>6086</v>
      </c>
    </row>
    <row r="172" spans="1:7" x14ac:dyDescent="0.2">
      <c r="A172" s="2">
        <v>17</v>
      </c>
      <c r="B172" s="2" t="s">
        <v>75</v>
      </c>
      <c r="C172" s="1">
        <f t="shared" si="7"/>
        <v>23</v>
      </c>
      <c r="D172" s="1">
        <f t="shared" si="8"/>
        <v>226</v>
      </c>
      <c r="E172" s="1"/>
      <c r="F172" s="1">
        <v>170</v>
      </c>
      <c r="G172" s="1">
        <f t="shared" si="6"/>
        <v>6114</v>
      </c>
    </row>
    <row r="173" spans="1:7" x14ac:dyDescent="0.2">
      <c r="A173" s="2">
        <v>17</v>
      </c>
      <c r="B173" s="2" t="s">
        <v>76</v>
      </c>
      <c r="C173" s="1">
        <f t="shared" si="7"/>
        <v>23</v>
      </c>
      <c r="D173" s="1">
        <f t="shared" si="8"/>
        <v>254</v>
      </c>
      <c r="E173" s="1"/>
      <c r="F173" s="1">
        <v>171</v>
      </c>
      <c r="G173" s="1">
        <f t="shared" si="6"/>
        <v>6142</v>
      </c>
    </row>
    <row r="174" spans="1:7" x14ac:dyDescent="0.2">
      <c r="A174" s="2">
        <v>17</v>
      </c>
      <c r="B174" s="2" t="s">
        <v>77</v>
      </c>
      <c r="C174" s="1">
        <f t="shared" si="7"/>
        <v>23</v>
      </c>
      <c r="D174" s="1">
        <f t="shared" si="8"/>
        <v>27</v>
      </c>
      <c r="E174" s="1"/>
      <c r="F174" s="1">
        <v>172</v>
      </c>
      <c r="G174" s="1">
        <f t="shared" si="6"/>
        <v>5915</v>
      </c>
    </row>
    <row r="175" spans="1:7" x14ac:dyDescent="0.2">
      <c r="A175" s="2">
        <v>18</v>
      </c>
      <c r="B175" s="2">
        <v>37</v>
      </c>
      <c r="C175" s="1">
        <f t="shared" si="7"/>
        <v>24</v>
      </c>
      <c r="D175" s="1">
        <f t="shared" si="8"/>
        <v>55</v>
      </c>
      <c r="E175" s="1"/>
      <c r="F175" s="1">
        <v>173</v>
      </c>
      <c r="G175" s="1">
        <f t="shared" si="6"/>
        <v>6199</v>
      </c>
    </row>
    <row r="176" spans="1:7" x14ac:dyDescent="0.2">
      <c r="A176" s="2">
        <v>18</v>
      </c>
      <c r="B176" s="2">
        <v>53</v>
      </c>
      <c r="C176" s="1">
        <f t="shared" si="7"/>
        <v>24</v>
      </c>
      <c r="D176" s="1">
        <f t="shared" si="8"/>
        <v>83</v>
      </c>
      <c r="E176" s="1"/>
      <c r="F176" s="1">
        <v>174</v>
      </c>
      <c r="G176" s="1">
        <f t="shared" si="6"/>
        <v>6227</v>
      </c>
    </row>
    <row r="177" spans="1:7" x14ac:dyDescent="0.2">
      <c r="A177" s="2">
        <v>18</v>
      </c>
      <c r="B177" s="2" t="s">
        <v>35</v>
      </c>
      <c r="C177" s="1">
        <f t="shared" si="7"/>
        <v>24</v>
      </c>
      <c r="D177" s="1">
        <f t="shared" si="8"/>
        <v>110</v>
      </c>
      <c r="E177" s="1"/>
      <c r="F177" s="1">
        <v>175</v>
      </c>
      <c r="G177" s="1">
        <f t="shared" si="6"/>
        <v>6254</v>
      </c>
    </row>
    <row r="178" spans="1:7" x14ac:dyDescent="0.2">
      <c r="A178" s="2">
        <v>18</v>
      </c>
      <c r="B178" s="2" t="s">
        <v>78</v>
      </c>
      <c r="C178" s="1">
        <f t="shared" si="7"/>
        <v>24</v>
      </c>
      <c r="D178" s="1">
        <f t="shared" si="8"/>
        <v>138</v>
      </c>
      <c r="E178" s="1"/>
      <c r="F178" s="1">
        <v>176</v>
      </c>
      <c r="G178" s="1">
        <f t="shared" si="6"/>
        <v>6282</v>
      </c>
    </row>
    <row r="179" spans="1:7" x14ac:dyDescent="0.2">
      <c r="A179" s="2">
        <v>18</v>
      </c>
      <c r="B179" s="2" t="s">
        <v>62</v>
      </c>
      <c r="C179" s="1">
        <f t="shared" si="7"/>
        <v>24</v>
      </c>
      <c r="D179" s="1">
        <f t="shared" si="8"/>
        <v>166</v>
      </c>
      <c r="E179" s="1"/>
      <c r="F179" s="1">
        <v>177</v>
      </c>
      <c r="G179" s="1">
        <f t="shared" si="6"/>
        <v>6310</v>
      </c>
    </row>
    <row r="180" spans="1:7" x14ac:dyDescent="0.2">
      <c r="A180" s="2">
        <v>18</v>
      </c>
      <c r="B180" s="2" t="s">
        <v>18</v>
      </c>
      <c r="C180" s="1">
        <f t="shared" si="7"/>
        <v>24</v>
      </c>
      <c r="D180" s="1">
        <f t="shared" si="8"/>
        <v>193</v>
      </c>
      <c r="E180" s="1"/>
      <c r="F180" s="1">
        <v>178</v>
      </c>
      <c r="G180" s="1">
        <f t="shared" si="6"/>
        <v>6337</v>
      </c>
    </row>
    <row r="181" spans="1:7" x14ac:dyDescent="0.2">
      <c r="A181" s="2">
        <v>18</v>
      </c>
      <c r="B181" s="2" t="s">
        <v>79</v>
      </c>
      <c r="C181" s="1">
        <f t="shared" si="7"/>
        <v>24</v>
      </c>
      <c r="D181" s="1">
        <f t="shared" si="8"/>
        <v>221</v>
      </c>
      <c r="E181" s="1"/>
      <c r="F181" s="1">
        <v>179</v>
      </c>
      <c r="G181" s="1">
        <f t="shared" si="6"/>
        <v>6365</v>
      </c>
    </row>
    <row r="182" spans="1:7" x14ac:dyDescent="0.2">
      <c r="A182" s="2">
        <v>18</v>
      </c>
      <c r="B182" s="2" t="s">
        <v>80</v>
      </c>
      <c r="C182" s="1">
        <f t="shared" si="7"/>
        <v>24</v>
      </c>
      <c r="D182" s="1">
        <f t="shared" si="8"/>
        <v>248</v>
      </c>
      <c r="E182" s="1"/>
      <c r="F182" s="1">
        <v>180</v>
      </c>
      <c r="G182" s="1">
        <f t="shared" si="6"/>
        <v>6392</v>
      </c>
    </row>
    <row r="183" spans="1:7" x14ac:dyDescent="0.2">
      <c r="A183" s="2">
        <v>18</v>
      </c>
      <c r="B183" s="2">
        <v>13</v>
      </c>
      <c r="C183" s="1">
        <f t="shared" si="7"/>
        <v>24</v>
      </c>
      <c r="D183" s="1">
        <f t="shared" si="8"/>
        <v>19</v>
      </c>
      <c r="E183" s="1"/>
      <c r="F183" s="1">
        <v>181</v>
      </c>
      <c r="G183" s="1">
        <f t="shared" si="6"/>
        <v>6163</v>
      </c>
    </row>
    <row r="184" spans="1:7" x14ac:dyDescent="0.2">
      <c r="A184" s="2">
        <v>19</v>
      </c>
      <c r="B184" s="2" t="s">
        <v>81</v>
      </c>
      <c r="C184" s="1">
        <f t="shared" si="7"/>
        <v>25</v>
      </c>
      <c r="D184" s="1">
        <f t="shared" si="8"/>
        <v>46</v>
      </c>
      <c r="E184" s="1"/>
      <c r="F184" s="1">
        <v>182</v>
      </c>
      <c r="G184" s="1">
        <f t="shared" si="6"/>
        <v>6446</v>
      </c>
    </row>
    <row r="185" spans="1:7" x14ac:dyDescent="0.2">
      <c r="A185" s="2">
        <v>19</v>
      </c>
      <c r="B185" s="2">
        <v>49</v>
      </c>
      <c r="C185" s="1">
        <f t="shared" si="7"/>
        <v>25</v>
      </c>
      <c r="D185" s="1">
        <f t="shared" si="8"/>
        <v>73</v>
      </c>
      <c r="E185" s="1"/>
      <c r="F185" s="1">
        <v>183</v>
      </c>
      <c r="G185" s="1">
        <f t="shared" si="6"/>
        <v>6473</v>
      </c>
    </row>
    <row r="186" spans="1:7" x14ac:dyDescent="0.2">
      <c r="A186" s="2">
        <v>19</v>
      </c>
      <c r="B186" s="2">
        <v>64</v>
      </c>
      <c r="C186" s="1">
        <f t="shared" si="7"/>
        <v>25</v>
      </c>
      <c r="D186" s="1">
        <f t="shared" si="8"/>
        <v>100</v>
      </c>
      <c r="E186" s="1"/>
      <c r="F186" s="1">
        <v>184</v>
      </c>
      <c r="G186" s="1">
        <f t="shared" si="6"/>
        <v>6500</v>
      </c>
    </row>
    <row r="187" spans="1:7" x14ac:dyDescent="0.2">
      <c r="A187" s="2">
        <v>19</v>
      </c>
      <c r="B187" s="2" t="s">
        <v>82</v>
      </c>
      <c r="C187" s="1">
        <f t="shared" si="7"/>
        <v>25</v>
      </c>
      <c r="D187" s="1">
        <f t="shared" si="8"/>
        <v>127</v>
      </c>
      <c r="E187" s="1"/>
      <c r="F187" s="1">
        <v>185</v>
      </c>
      <c r="G187" s="1">
        <f t="shared" si="6"/>
        <v>6527</v>
      </c>
    </row>
    <row r="188" spans="1:7" x14ac:dyDescent="0.2">
      <c r="A188" s="2">
        <v>19</v>
      </c>
      <c r="B188" s="2" t="s">
        <v>83</v>
      </c>
      <c r="C188" s="1">
        <f t="shared" si="7"/>
        <v>25</v>
      </c>
      <c r="D188" s="1">
        <f t="shared" si="8"/>
        <v>154</v>
      </c>
      <c r="E188" s="1"/>
      <c r="F188" s="1">
        <v>186</v>
      </c>
      <c r="G188" s="1">
        <f t="shared" si="6"/>
        <v>6554</v>
      </c>
    </row>
    <row r="189" spans="1:7" x14ac:dyDescent="0.2">
      <c r="A189" s="2">
        <v>19</v>
      </c>
      <c r="B189" s="2" t="s">
        <v>11</v>
      </c>
      <c r="C189" s="1">
        <f t="shared" si="7"/>
        <v>25</v>
      </c>
      <c r="D189" s="1">
        <f t="shared" si="8"/>
        <v>180</v>
      </c>
      <c r="E189" s="1"/>
      <c r="F189" s="1">
        <v>187</v>
      </c>
      <c r="G189" s="1">
        <f t="shared" si="6"/>
        <v>6580</v>
      </c>
    </row>
    <row r="190" spans="1:7" x14ac:dyDescent="0.2">
      <c r="A190" s="2">
        <v>19</v>
      </c>
      <c r="B190" s="2" t="s">
        <v>16</v>
      </c>
      <c r="C190" s="1">
        <f t="shared" si="7"/>
        <v>25</v>
      </c>
      <c r="D190" s="1">
        <f t="shared" si="8"/>
        <v>207</v>
      </c>
      <c r="E190" s="1"/>
      <c r="F190" s="1">
        <v>188</v>
      </c>
      <c r="G190" s="1">
        <f t="shared" si="6"/>
        <v>6607</v>
      </c>
    </row>
    <row r="191" spans="1:7" x14ac:dyDescent="0.2">
      <c r="A191" s="2">
        <v>19</v>
      </c>
      <c r="B191" s="2" t="s">
        <v>8</v>
      </c>
      <c r="C191" s="1">
        <f t="shared" si="7"/>
        <v>25</v>
      </c>
      <c r="D191" s="1">
        <f t="shared" si="8"/>
        <v>233</v>
      </c>
      <c r="E191" s="1"/>
      <c r="F191" s="1">
        <v>189</v>
      </c>
      <c r="G191" s="1">
        <f t="shared" si="6"/>
        <v>6633</v>
      </c>
    </row>
    <row r="192" spans="1:7" x14ac:dyDescent="0.2">
      <c r="A192" s="2">
        <v>19</v>
      </c>
      <c r="B192" s="2">
        <v>4</v>
      </c>
      <c r="C192" s="1">
        <f t="shared" si="7"/>
        <v>25</v>
      </c>
      <c r="D192" s="1">
        <f t="shared" si="8"/>
        <v>4</v>
      </c>
      <c r="E192" s="1"/>
      <c r="F192" s="1">
        <v>190</v>
      </c>
      <c r="G192" s="1">
        <f t="shared" si="6"/>
        <v>6404</v>
      </c>
    </row>
    <row r="193" spans="1:7" x14ac:dyDescent="0.2">
      <c r="A193" s="2" t="s">
        <v>73</v>
      </c>
      <c r="B193" s="2" t="s">
        <v>64</v>
      </c>
      <c r="C193" s="1">
        <f t="shared" si="7"/>
        <v>26</v>
      </c>
      <c r="D193" s="1">
        <f t="shared" si="8"/>
        <v>30</v>
      </c>
      <c r="E193" s="1"/>
      <c r="F193" s="1">
        <v>191</v>
      </c>
      <c r="G193" s="1">
        <f t="shared" si="6"/>
        <v>6686</v>
      </c>
    </row>
    <row r="194" spans="1:7" x14ac:dyDescent="0.2">
      <c r="A194" s="2" t="s">
        <v>73</v>
      </c>
      <c r="B194" s="2">
        <v>38</v>
      </c>
      <c r="C194" s="1">
        <f t="shared" si="7"/>
        <v>26</v>
      </c>
      <c r="D194" s="1">
        <f t="shared" si="8"/>
        <v>56</v>
      </c>
      <c r="E194" s="1"/>
      <c r="F194" s="1">
        <v>192</v>
      </c>
      <c r="G194" s="1">
        <f t="shared" ref="G194:G257" si="9">C194*256+D194</f>
        <v>6712</v>
      </c>
    </row>
    <row r="195" spans="1:7" x14ac:dyDescent="0.2">
      <c r="A195" s="2" t="s">
        <v>73</v>
      </c>
      <c r="B195" s="2">
        <v>52</v>
      </c>
      <c r="C195" s="1">
        <f t="shared" ref="C195:C257" si="10">HEX2DEC(A195)</f>
        <v>26</v>
      </c>
      <c r="D195" s="1">
        <f t="shared" ref="D195:D257" si="11">HEX2DEC(B195)</f>
        <v>82</v>
      </c>
      <c r="E195" s="1"/>
      <c r="F195" s="1">
        <v>193</v>
      </c>
      <c r="G195" s="1">
        <f t="shared" si="9"/>
        <v>6738</v>
      </c>
    </row>
    <row r="196" spans="1:7" x14ac:dyDescent="0.2">
      <c r="A196" s="2" t="s">
        <v>73</v>
      </c>
      <c r="B196" s="2" t="s">
        <v>84</v>
      </c>
      <c r="C196" s="1">
        <f t="shared" si="10"/>
        <v>26</v>
      </c>
      <c r="D196" s="1">
        <f t="shared" si="11"/>
        <v>108</v>
      </c>
      <c r="E196" s="1"/>
      <c r="F196" s="1">
        <v>194</v>
      </c>
      <c r="G196" s="1">
        <f t="shared" si="9"/>
        <v>6764</v>
      </c>
    </row>
    <row r="197" spans="1:7" x14ac:dyDescent="0.2">
      <c r="A197" s="2" t="s">
        <v>73</v>
      </c>
      <c r="B197" s="2">
        <v>86</v>
      </c>
      <c r="C197" s="1">
        <f t="shared" si="10"/>
        <v>26</v>
      </c>
      <c r="D197" s="1">
        <f t="shared" si="11"/>
        <v>134</v>
      </c>
      <c r="E197" s="1"/>
      <c r="F197" s="1">
        <v>195</v>
      </c>
      <c r="G197" s="1">
        <f t="shared" si="9"/>
        <v>6790</v>
      </c>
    </row>
    <row r="198" spans="1:7" x14ac:dyDescent="0.2">
      <c r="A198" s="2" t="s">
        <v>73</v>
      </c>
      <c r="B198" s="2" t="s">
        <v>28</v>
      </c>
      <c r="C198" s="1">
        <f t="shared" si="10"/>
        <v>26</v>
      </c>
      <c r="D198" s="1">
        <f t="shared" si="11"/>
        <v>159</v>
      </c>
      <c r="E198" s="1"/>
      <c r="F198" s="1">
        <v>196</v>
      </c>
      <c r="G198" s="1">
        <f t="shared" si="9"/>
        <v>6815</v>
      </c>
    </row>
    <row r="199" spans="1:7" x14ac:dyDescent="0.2">
      <c r="A199" s="2" t="s">
        <v>73</v>
      </c>
      <c r="B199" s="2" t="s">
        <v>52</v>
      </c>
      <c r="C199" s="1">
        <f t="shared" si="10"/>
        <v>26</v>
      </c>
      <c r="D199" s="1">
        <f t="shared" si="11"/>
        <v>185</v>
      </c>
      <c r="E199" s="1"/>
      <c r="F199" s="1">
        <v>197</v>
      </c>
      <c r="G199" s="1">
        <f t="shared" si="9"/>
        <v>6841</v>
      </c>
    </row>
    <row r="200" spans="1:7" x14ac:dyDescent="0.2">
      <c r="A200" s="2" t="s">
        <v>73</v>
      </c>
      <c r="B200" s="2" t="s">
        <v>85</v>
      </c>
      <c r="C200" s="1">
        <f t="shared" si="10"/>
        <v>26</v>
      </c>
      <c r="D200" s="1">
        <f t="shared" si="11"/>
        <v>211</v>
      </c>
      <c r="E200" s="1"/>
      <c r="F200" s="1">
        <v>198</v>
      </c>
      <c r="G200" s="1">
        <f t="shared" si="9"/>
        <v>6867</v>
      </c>
    </row>
    <row r="201" spans="1:7" x14ac:dyDescent="0.2">
      <c r="A201" s="2" t="s">
        <v>73</v>
      </c>
      <c r="B201" s="2" t="s">
        <v>86</v>
      </c>
      <c r="C201" s="1">
        <f t="shared" si="10"/>
        <v>26</v>
      </c>
      <c r="D201" s="1">
        <f t="shared" si="11"/>
        <v>236</v>
      </c>
      <c r="E201" s="1"/>
      <c r="F201" s="1">
        <v>199</v>
      </c>
      <c r="G201" s="1">
        <f t="shared" si="9"/>
        <v>6892</v>
      </c>
    </row>
    <row r="202" spans="1:7" x14ac:dyDescent="0.2">
      <c r="A202" s="2" t="s">
        <v>73</v>
      </c>
      <c r="B202" s="2">
        <v>5</v>
      </c>
      <c r="C202" s="1">
        <f t="shared" si="10"/>
        <v>26</v>
      </c>
      <c r="D202" s="1">
        <f t="shared" si="11"/>
        <v>5</v>
      </c>
      <c r="E202" s="1"/>
      <c r="F202" s="1">
        <v>200</v>
      </c>
      <c r="G202" s="1">
        <f t="shared" si="9"/>
        <v>6661</v>
      </c>
    </row>
    <row r="203" spans="1:7" x14ac:dyDescent="0.2">
      <c r="A203" s="2" t="s">
        <v>77</v>
      </c>
      <c r="B203" s="2" t="s">
        <v>59</v>
      </c>
      <c r="C203" s="1">
        <f t="shared" si="10"/>
        <v>27</v>
      </c>
      <c r="D203" s="1">
        <f t="shared" si="11"/>
        <v>31</v>
      </c>
      <c r="E203" s="1"/>
      <c r="F203" s="1">
        <v>201</v>
      </c>
      <c r="G203" s="1">
        <f t="shared" si="9"/>
        <v>6943</v>
      </c>
    </row>
    <row r="204" spans="1:7" x14ac:dyDescent="0.2">
      <c r="A204" s="2" t="s">
        <v>77</v>
      </c>
      <c r="B204" s="2">
        <v>38</v>
      </c>
      <c r="C204" s="1">
        <f t="shared" si="10"/>
        <v>27</v>
      </c>
      <c r="D204" s="1">
        <f t="shared" si="11"/>
        <v>56</v>
      </c>
      <c r="E204" s="1"/>
      <c r="F204" s="1">
        <v>202</v>
      </c>
      <c r="G204" s="1">
        <f t="shared" si="9"/>
        <v>6968</v>
      </c>
    </row>
    <row r="205" spans="1:7" x14ac:dyDescent="0.2">
      <c r="A205" s="2" t="s">
        <v>77</v>
      </c>
      <c r="B205" s="2">
        <v>51</v>
      </c>
      <c r="C205" s="1">
        <f t="shared" si="10"/>
        <v>27</v>
      </c>
      <c r="D205" s="1">
        <f t="shared" si="11"/>
        <v>81</v>
      </c>
      <c r="E205" s="1"/>
      <c r="F205" s="1">
        <v>203</v>
      </c>
      <c r="G205" s="1">
        <f t="shared" si="9"/>
        <v>6993</v>
      </c>
    </row>
    <row r="206" spans="1:7" x14ac:dyDescent="0.2">
      <c r="A206" s="2" t="s">
        <v>77</v>
      </c>
      <c r="B206" s="2" t="s">
        <v>71</v>
      </c>
      <c r="C206" s="1">
        <f t="shared" si="10"/>
        <v>27</v>
      </c>
      <c r="D206" s="1">
        <f t="shared" si="11"/>
        <v>106</v>
      </c>
      <c r="E206" s="1"/>
      <c r="F206" s="1">
        <v>204</v>
      </c>
      <c r="G206" s="1">
        <f t="shared" si="9"/>
        <v>7018</v>
      </c>
    </row>
    <row r="207" spans="1:7" x14ac:dyDescent="0.2">
      <c r="A207" s="2" t="s">
        <v>77</v>
      </c>
      <c r="B207" s="2">
        <v>83</v>
      </c>
      <c r="C207" s="1">
        <f t="shared" si="10"/>
        <v>27</v>
      </c>
      <c r="D207" s="1">
        <f t="shared" si="11"/>
        <v>131</v>
      </c>
      <c r="E207" s="1"/>
      <c r="F207" s="1">
        <v>205</v>
      </c>
      <c r="G207" s="1">
        <f t="shared" si="9"/>
        <v>7043</v>
      </c>
    </row>
    <row r="208" spans="1:7" x14ac:dyDescent="0.2">
      <c r="A208" s="2" t="s">
        <v>77</v>
      </c>
      <c r="B208" s="2" t="s">
        <v>87</v>
      </c>
      <c r="C208" s="1">
        <f t="shared" si="10"/>
        <v>27</v>
      </c>
      <c r="D208" s="1">
        <f t="shared" si="11"/>
        <v>156</v>
      </c>
      <c r="E208" s="1"/>
      <c r="F208" s="1">
        <v>206</v>
      </c>
      <c r="G208" s="1">
        <f t="shared" si="9"/>
        <v>7068</v>
      </c>
    </row>
    <row r="209" spans="1:7" x14ac:dyDescent="0.2">
      <c r="A209" s="2" t="s">
        <v>77</v>
      </c>
      <c r="B209" s="2" t="s">
        <v>11</v>
      </c>
      <c r="C209" s="1">
        <f t="shared" si="10"/>
        <v>27</v>
      </c>
      <c r="D209" s="1">
        <f t="shared" si="11"/>
        <v>180</v>
      </c>
      <c r="E209" s="1"/>
      <c r="F209" s="1">
        <v>207</v>
      </c>
      <c r="G209" s="1">
        <f t="shared" si="9"/>
        <v>7092</v>
      </c>
    </row>
    <row r="210" spans="1:7" x14ac:dyDescent="0.2">
      <c r="A210" s="2" t="s">
        <v>77</v>
      </c>
      <c r="B210" s="2" t="s">
        <v>88</v>
      </c>
      <c r="C210" s="1">
        <f t="shared" si="10"/>
        <v>27</v>
      </c>
      <c r="D210" s="1">
        <f t="shared" si="11"/>
        <v>205</v>
      </c>
      <c r="E210" s="1"/>
      <c r="F210" s="1">
        <v>208</v>
      </c>
      <c r="G210" s="1">
        <f t="shared" si="9"/>
        <v>7117</v>
      </c>
    </row>
    <row r="211" spans="1:7" x14ac:dyDescent="0.2">
      <c r="A211" s="2" t="s">
        <v>77</v>
      </c>
      <c r="B211" s="2" t="s">
        <v>51</v>
      </c>
      <c r="C211" s="1">
        <f t="shared" si="10"/>
        <v>27</v>
      </c>
      <c r="D211" s="1">
        <f t="shared" si="11"/>
        <v>229</v>
      </c>
      <c r="E211" s="1"/>
      <c r="F211" s="1">
        <v>209</v>
      </c>
      <c r="G211" s="1">
        <f t="shared" si="9"/>
        <v>7141</v>
      </c>
    </row>
    <row r="212" spans="1:7" x14ac:dyDescent="0.2">
      <c r="A212" s="2" t="s">
        <v>77</v>
      </c>
      <c r="B212" s="2" t="s">
        <v>76</v>
      </c>
      <c r="C212" s="1">
        <f t="shared" si="10"/>
        <v>27</v>
      </c>
      <c r="D212" s="1">
        <f t="shared" si="11"/>
        <v>254</v>
      </c>
      <c r="E212" s="1"/>
      <c r="F212" s="1">
        <v>210</v>
      </c>
      <c r="G212" s="1">
        <f t="shared" si="9"/>
        <v>7166</v>
      </c>
    </row>
    <row r="213" spans="1:7" x14ac:dyDescent="0.2">
      <c r="A213" s="2" t="s">
        <v>77</v>
      </c>
      <c r="B213" s="2">
        <v>16</v>
      </c>
      <c r="C213" s="1">
        <f t="shared" si="10"/>
        <v>27</v>
      </c>
      <c r="D213" s="1">
        <f t="shared" si="11"/>
        <v>22</v>
      </c>
      <c r="E213" s="1"/>
      <c r="F213" s="1">
        <v>211</v>
      </c>
      <c r="G213" s="1">
        <f t="shared" si="9"/>
        <v>6934</v>
      </c>
    </row>
    <row r="214" spans="1:7" x14ac:dyDescent="0.2">
      <c r="A214" s="2" t="s">
        <v>103</v>
      </c>
      <c r="B214" s="2" t="s">
        <v>81</v>
      </c>
      <c r="C214" s="1">
        <f t="shared" si="10"/>
        <v>28</v>
      </c>
      <c r="D214" s="1">
        <f t="shared" si="11"/>
        <v>46</v>
      </c>
      <c r="E214" s="1"/>
      <c r="F214" s="1">
        <v>212</v>
      </c>
      <c r="G214" s="1">
        <f t="shared" si="9"/>
        <v>7214</v>
      </c>
    </row>
    <row r="215" spans="1:7" x14ac:dyDescent="0.2">
      <c r="A215" s="2" t="s">
        <v>103</v>
      </c>
      <c r="B215" s="2">
        <v>46</v>
      </c>
      <c r="C215" s="1">
        <f t="shared" si="10"/>
        <v>28</v>
      </c>
      <c r="D215" s="1">
        <f t="shared" si="11"/>
        <v>70</v>
      </c>
      <c r="E215" s="1"/>
      <c r="F215" s="1">
        <v>213</v>
      </c>
      <c r="G215" s="1">
        <f t="shared" si="9"/>
        <v>7238</v>
      </c>
    </row>
    <row r="216" spans="1:7" x14ac:dyDescent="0.2">
      <c r="A216" s="2" t="s">
        <v>103</v>
      </c>
      <c r="B216" s="2" t="s">
        <v>89</v>
      </c>
      <c r="C216" s="1">
        <f t="shared" si="10"/>
        <v>28</v>
      </c>
      <c r="D216" s="1">
        <f t="shared" si="11"/>
        <v>94</v>
      </c>
      <c r="E216" s="1"/>
      <c r="F216" s="1">
        <v>214</v>
      </c>
      <c r="G216" s="1">
        <f t="shared" si="9"/>
        <v>7262</v>
      </c>
    </row>
    <row r="217" spans="1:7" x14ac:dyDescent="0.2">
      <c r="A217" s="2" t="s">
        <v>103</v>
      </c>
      <c r="B217" s="2">
        <v>76</v>
      </c>
      <c r="C217" s="1">
        <f t="shared" si="10"/>
        <v>28</v>
      </c>
      <c r="D217" s="1">
        <f t="shared" si="11"/>
        <v>118</v>
      </c>
      <c r="E217" s="1"/>
      <c r="F217" s="1">
        <v>215</v>
      </c>
      <c r="G217" s="1">
        <f t="shared" si="9"/>
        <v>7286</v>
      </c>
    </row>
    <row r="218" spans="1:7" x14ac:dyDescent="0.2">
      <c r="A218" s="2" t="s">
        <v>103</v>
      </c>
      <c r="B218" s="2" t="s">
        <v>90</v>
      </c>
      <c r="C218" s="1">
        <f t="shared" si="10"/>
        <v>28</v>
      </c>
      <c r="D218" s="1">
        <f t="shared" si="11"/>
        <v>142</v>
      </c>
      <c r="E218" s="1"/>
      <c r="F218" s="1">
        <v>216</v>
      </c>
      <c r="G218" s="1">
        <f t="shared" si="9"/>
        <v>7310</v>
      </c>
    </row>
    <row r="219" spans="1:7" x14ac:dyDescent="0.2">
      <c r="A219" s="2" t="s">
        <v>103</v>
      </c>
      <c r="B219" s="2" t="s">
        <v>62</v>
      </c>
      <c r="C219" s="1">
        <f t="shared" si="10"/>
        <v>28</v>
      </c>
      <c r="D219" s="1">
        <f t="shared" si="11"/>
        <v>166</v>
      </c>
      <c r="E219" s="1"/>
      <c r="F219" s="1">
        <v>217</v>
      </c>
      <c r="G219" s="1">
        <f t="shared" si="9"/>
        <v>7334</v>
      </c>
    </row>
    <row r="220" spans="1:7" x14ac:dyDescent="0.2">
      <c r="A220" s="2" t="s">
        <v>103</v>
      </c>
      <c r="B220" s="2" t="s">
        <v>91</v>
      </c>
      <c r="C220" s="1">
        <f t="shared" si="10"/>
        <v>28</v>
      </c>
      <c r="D220" s="1">
        <f t="shared" si="11"/>
        <v>190</v>
      </c>
      <c r="E220" s="1"/>
      <c r="F220" s="1">
        <v>218</v>
      </c>
      <c r="G220" s="1">
        <f t="shared" si="9"/>
        <v>7358</v>
      </c>
    </row>
    <row r="221" spans="1:7" x14ac:dyDescent="0.2">
      <c r="A221" s="2" t="s">
        <v>103</v>
      </c>
      <c r="B221" s="2" t="s">
        <v>33</v>
      </c>
      <c r="C221" s="1">
        <f t="shared" si="10"/>
        <v>28</v>
      </c>
      <c r="D221" s="1">
        <f t="shared" si="11"/>
        <v>213</v>
      </c>
      <c r="E221" s="1"/>
      <c r="F221" s="1">
        <v>219</v>
      </c>
      <c r="G221" s="1">
        <f t="shared" si="9"/>
        <v>7381</v>
      </c>
    </row>
    <row r="222" spans="1:7" x14ac:dyDescent="0.2">
      <c r="A222" s="2" t="s">
        <v>103</v>
      </c>
      <c r="B222" s="2" t="s">
        <v>30</v>
      </c>
      <c r="C222" s="1">
        <f t="shared" si="10"/>
        <v>28</v>
      </c>
      <c r="D222" s="1">
        <f t="shared" si="11"/>
        <v>237</v>
      </c>
      <c r="E222" s="1"/>
      <c r="F222" s="1">
        <v>220</v>
      </c>
      <c r="G222" s="1">
        <f t="shared" si="9"/>
        <v>7405</v>
      </c>
    </row>
    <row r="223" spans="1:7" x14ac:dyDescent="0.2">
      <c r="A223" s="2" t="s">
        <v>103</v>
      </c>
      <c r="B223" s="2">
        <v>4</v>
      </c>
      <c r="C223" s="1">
        <f t="shared" si="10"/>
        <v>28</v>
      </c>
      <c r="D223" s="1">
        <f t="shared" si="11"/>
        <v>4</v>
      </c>
      <c r="E223" s="1"/>
      <c r="F223" s="1">
        <v>221</v>
      </c>
      <c r="G223" s="1">
        <f t="shared" si="9"/>
        <v>7172</v>
      </c>
    </row>
    <row r="224" spans="1:7" x14ac:dyDescent="0.2">
      <c r="A224" s="2" t="s">
        <v>5</v>
      </c>
      <c r="B224" s="2" t="s">
        <v>77</v>
      </c>
      <c r="C224" s="1">
        <f t="shared" si="10"/>
        <v>29</v>
      </c>
      <c r="D224" s="1">
        <f t="shared" si="11"/>
        <v>27</v>
      </c>
      <c r="E224" s="1"/>
      <c r="F224" s="1">
        <v>222</v>
      </c>
      <c r="G224" s="1">
        <f t="shared" si="9"/>
        <v>7451</v>
      </c>
    </row>
    <row r="225" spans="1:7" x14ac:dyDescent="0.2">
      <c r="A225" s="2" t="s">
        <v>5</v>
      </c>
      <c r="B225" s="2">
        <v>33</v>
      </c>
      <c r="C225" s="1">
        <f t="shared" si="10"/>
        <v>29</v>
      </c>
      <c r="D225" s="1">
        <f t="shared" si="11"/>
        <v>51</v>
      </c>
      <c r="E225" s="1"/>
      <c r="F225" s="1">
        <v>223</v>
      </c>
      <c r="G225" s="1">
        <f t="shared" si="9"/>
        <v>7475</v>
      </c>
    </row>
    <row r="226" spans="1:7" x14ac:dyDescent="0.2">
      <c r="A226" s="2" t="s">
        <v>5</v>
      </c>
      <c r="B226" s="2" t="s">
        <v>92</v>
      </c>
      <c r="C226" s="1">
        <f t="shared" si="10"/>
        <v>29</v>
      </c>
      <c r="D226" s="1">
        <f t="shared" si="11"/>
        <v>74</v>
      </c>
      <c r="E226" s="1"/>
      <c r="F226" s="1">
        <v>224</v>
      </c>
      <c r="G226" s="1">
        <f t="shared" si="9"/>
        <v>7498</v>
      </c>
    </row>
    <row r="227" spans="1:7" x14ac:dyDescent="0.2">
      <c r="A227" s="2" t="s">
        <v>5</v>
      </c>
      <c r="B227" s="2">
        <v>61</v>
      </c>
      <c r="C227" s="1">
        <f t="shared" si="10"/>
        <v>29</v>
      </c>
      <c r="D227" s="1">
        <f t="shared" si="11"/>
        <v>97</v>
      </c>
      <c r="E227" s="1"/>
      <c r="F227" s="1">
        <v>225</v>
      </c>
      <c r="G227" s="1">
        <f t="shared" si="9"/>
        <v>7521</v>
      </c>
    </row>
    <row r="228" spans="1:7" x14ac:dyDescent="0.2">
      <c r="A228" s="2" t="s">
        <v>5</v>
      </c>
      <c r="B228" s="2">
        <v>78</v>
      </c>
      <c r="C228" s="1">
        <f t="shared" si="10"/>
        <v>29</v>
      </c>
      <c r="D228" s="1">
        <f t="shared" si="11"/>
        <v>120</v>
      </c>
      <c r="E228" s="1"/>
      <c r="F228" s="1">
        <v>226</v>
      </c>
      <c r="G228" s="1">
        <f t="shared" si="9"/>
        <v>7544</v>
      </c>
    </row>
    <row r="229" spans="1:7" x14ac:dyDescent="0.2">
      <c r="A229" s="2" t="s">
        <v>5</v>
      </c>
      <c r="B229" s="2" t="s">
        <v>90</v>
      </c>
      <c r="C229" s="1">
        <f t="shared" si="10"/>
        <v>29</v>
      </c>
      <c r="D229" s="1">
        <f t="shared" si="11"/>
        <v>142</v>
      </c>
      <c r="E229" s="1"/>
      <c r="F229" s="1">
        <v>227</v>
      </c>
      <c r="G229" s="1">
        <f t="shared" si="9"/>
        <v>7566</v>
      </c>
    </row>
    <row r="230" spans="1:7" x14ac:dyDescent="0.2">
      <c r="A230" s="2" t="s">
        <v>5</v>
      </c>
      <c r="B230" s="2" t="s">
        <v>72</v>
      </c>
      <c r="C230" s="1">
        <f t="shared" si="10"/>
        <v>29</v>
      </c>
      <c r="D230" s="1">
        <f t="shared" si="11"/>
        <v>165</v>
      </c>
      <c r="E230" s="1"/>
      <c r="F230" s="1">
        <v>228</v>
      </c>
      <c r="G230" s="1">
        <f t="shared" si="9"/>
        <v>7589</v>
      </c>
    </row>
    <row r="231" spans="1:7" x14ac:dyDescent="0.2">
      <c r="A231" s="2" t="s">
        <v>5</v>
      </c>
      <c r="B231" s="2" t="s">
        <v>93</v>
      </c>
      <c r="C231" s="1">
        <f t="shared" si="10"/>
        <v>29</v>
      </c>
      <c r="D231" s="1">
        <f t="shared" si="11"/>
        <v>188</v>
      </c>
      <c r="E231" s="1"/>
      <c r="F231" s="1">
        <v>229</v>
      </c>
      <c r="G231" s="1">
        <f t="shared" si="9"/>
        <v>7612</v>
      </c>
    </row>
    <row r="232" spans="1:7" x14ac:dyDescent="0.2">
      <c r="A232" s="2" t="s">
        <v>5</v>
      </c>
      <c r="B232" s="2" t="s">
        <v>85</v>
      </c>
      <c r="C232" s="1">
        <f t="shared" si="10"/>
        <v>29</v>
      </c>
      <c r="D232" s="1">
        <f t="shared" si="11"/>
        <v>211</v>
      </c>
      <c r="E232" s="1"/>
      <c r="F232" s="1">
        <v>230</v>
      </c>
      <c r="G232" s="1">
        <f t="shared" si="9"/>
        <v>7635</v>
      </c>
    </row>
    <row r="233" spans="1:7" x14ac:dyDescent="0.2">
      <c r="A233" s="2" t="s">
        <v>5</v>
      </c>
      <c r="B233" s="2" t="s">
        <v>8</v>
      </c>
      <c r="C233" s="1">
        <f t="shared" si="10"/>
        <v>29</v>
      </c>
      <c r="D233" s="1">
        <f t="shared" si="11"/>
        <v>233</v>
      </c>
      <c r="E233" s="1"/>
      <c r="F233" s="1">
        <v>231</v>
      </c>
      <c r="G233" s="1">
        <f t="shared" si="9"/>
        <v>7657</v>
      </c>
    </row>
    <row r="234" spans="1:7" x14ac:dyDescent="0.2">
      <c r="A234" s="2" t="s">
        <v>5</v>
      </c>
      <c r="B234" s="2" t="s">
        <v>53</v>
      </c>
      <c r="C234" s="1">
        <f t="shared" si="10"/>
        <v>29</v>
      </c>
      <c r="D234" s="1">
        <f t="shared" si="11"/>
        <v>255</v>
      </c>
      <c r="E234" s="1"/>
      <c r="F234" s="1">
        <v>232</v>
      </c>
      <c r="G234" s="1">
        <f t="shared" si="9"/>
        <v>7679</v>
      </c>
    </row>
    <row r="235" spans="1:7" x14ac:dyDescent="0.2">
      <c r="A235" s="2" t="s">
        <v>5</v>
      </c>
      <c r="B235" s="2">
        <v>16</v>
      </c>
      <c r="C235" s="1">
        <f t="shared" si="10"/>
        <v>29</v>
      </c>
      <c r="D235" s="1">
        <f t="shared" si="11"/>
        <v>22</v>
      </c>
      <c r="E235" s="1"/>
      <c r="F235" s="1">
        <v>233</v>
      </c>
      <c r="G235" s="1">
        <f t="shared" si="9"/>
        <v>7446</v>
      </c>
    </row>
    <row r="236" spans="1:7" x14ac:dyDescent="0.2">
      <c r="A236" s="2" t="s">
        <v>64</v>
      </c>
      <c r="B236" s="2" t="s">
        <v>38</v>
      </c>
      <c r="C236" s="1">
        <f t="shared" si="10"/>
        <v>30</v>
      </c>
      <c r="D236" s="1">
        <f t="shared" si="11"/>
        <v>44</v>
      </c>
      <c r="E236" s="1"/>
      <c r="F236" s="1">
        <v>234</v>
      </c>
      <c r="G236" s="1">
        <f t="shared" si="9"/>
        <v>7724</v>
      </c>
    </row>
    <row r="237" spans="1:7" x14ac:dyDescent="0.2">
      <c r="A237" s="2" t="s">
        <v>64</v>
      </c>
      <c r="B237" s="2">
        <v>42</v>
      </c>
      <c r="C237" s="1">
        <f t="shared" si="10"/>
        <v>30</v>
      </c>
      <c r="D237" s="1">
        <f t="shared" si="11"/>
        <v>66</v>
      </c>
      <c r="E237" s="1"/>
      <c r="F237" s="1">
        <v>235</v>
      </c>
      <c r="G237" s="1">
        <f t="shared" si="9"/>
        <v>7746</v>
      </c>
    </row>
    <row r="238" spans="1:7" x14ac:dyDescent="0.2">
      <c r="A238" s="2" t="s">
        <v>64</v>
      </c>
      <c r="B238" s="2">
        <v>58</v>
      </c>
      <c r="C238" s="1">
        <f t="shared" si="10"/>
        <v>30</v>
      </c>
      <c r="D238" s="1">
        <f t="shared" si="11"/>
        <v>88</v>
      </c>
      <c r="E238" s="1"/>
      <c r="F238" s="1">
        <v>236</v>
      </c>
      <c r="G238" s="1">
        <f t="shared" si="9"/>
        <v>7768</v>
      </c>
    </row>
    <row r="239" spans="1:7" x14ac:dyDescent="0.2">
      <c r="A239" s="2" t="s">
        <v>64</v>
      </c>
      <c r="B239" s="2" t="s">
        <v>35</v>
      </c>
      <c r="C239" s="1">
        <f t="shared" si="10"/>
        <v>30</v>
      </c>
      <c r="D239" s="1">
        <f t="shared" si="11"/>
        <v>110</v>
      </c>
      <c r="E239" s="1"/>
      <c r="F239" s="1">
        <v>237</v>
      </c>
      <c r="G239" s="1">
        <f t="shared" si="9"/>
        <v>7790</v>
      </c>
    </row>
    <row r="240" spans="1:7" x14ac:dyDescent="0.2">
      <c r="A240" s="2" t="s">
        <v>64</v>
      </c>
      <c r="B240" s="2">
        <v>84</v>
      </c>
      <c r="C240" s="1">
        <f t="shared" si="10"/>
        <v>30</v>
      </c>
      <c r="D240" s="1">
        <f t="shared" si="11"/>
        <v>132</v>
      </c>
      <c r="E240" s="1"/>
      <c r="F240" s="1">
        <v>238</v>
      </c>
      <c r="G240" s="1">
        <f t="shared" si="9"/>
        <v>7812</v>
      </c>
    </row>
    <row r="241" spans="1:7" x14ac:dyDescent="0.2">
      <c r="A241" s="2" t="s">
        <v>64</v>
      </c>
      <c r="B241" s="2" t="s">
        <v>83</v>
      </c>
      <c r="C241" s="1">
        <f t="shared" si="10"/>
        <v>30</v>
      </c>
      <c r="D241" s="1">
        <f t="shared" si="11"/>
        <v>154</v>
      </c>
      <c r="E241" s="1"/>
      <c r="F241" s="1">
        <v>239</v>
      </c>
      <c r="G241" s="1">
        <f t="shared" si="9"/>
        <v>7834</v>
      </c>
    </row>
    <row r="242" spans="1:7" x14ac:dyDescent="0.2">
      <c r="A242" s="2" t="s">
        <v>64</v>
      </c>
      <c r="B242" s="2" t="s">
        <v>94</v>
      </c>
      <c r="C242" s="1">
        <f t="shared" si="10"/>
        <v>30</v>
      </c>
      <c r="D242" s="1">
        <f t="shared" si="11"/>
        <v>176</v>
      </c>
      <c r="E242" s="1"/>
      <c r="F242" s="1">
        <v>240</v>
      </c>
      <c r="G242" s="1">
        <f t="shared" si="9"/>
        <v>7856</v>
      </c>
    </row>
    <row r="243" spans="1:7" x14ac:dyDescent="0.2">
      <c r="A243" s="2" t="s">
        <v>64</v>
      </c>
      <c r="B243" s="2" t="s">
        <v>95</v>
      </c>
      <c r="C243" s="1">
        <f t="shared" si="10"/>
        <v>30</v>
      </c>
      <c r="D243" s="1">
        <f t="shared" si="11"/>
        <v>197</v>
      </c>
      <c r="E243" s="1"/>
      <c r="F243" s="1">
        <v>241</v>
      </c>
      <c r="G243" s="1">
        <f t="shared" si="9"/>
        <v>7877</v>
      </c>
    </row>
    <row r="244" spans="1:7" x14ac:dyDescent="0.2">
      <c r="A244" s="2" t="s">
        <v>64</v>
      </c>
      <c r="B244" s="2" t="s">
        <v>96</v>
      </c>
      <c r="C244" s="1">
        <f t="shared" si="10"/>
        <v>30</v>
      </c>
      <c r="D244" s="1">
        <f t="shared" si="11"/>
        <v>219</v>
      </c>
      <c r="E244" s="1"/>
      <c r="F244" s="1">
        <v>242</v>
      </c>
      <c r="G244" s="1">
        <f t="shared" si="9"/>
        <v>7899</v>
      </c>
    </row>
    <row r="245" spans="1:7" x14ac:dyDescent="0.2">
      <c r="A245" s="2" t="s">
        <v>64</v>
      </c>
      <c r="B245" s="2" t="s">
        <v>56</v>
      </c>
      <c r="C245" s="1">
        <f t="shared" si="10"/>
        <v>30</v>
      </c>
      <c r="D245" s="1">
        <f t="shared" si="11"/>
        <v>240</v>
      </c>
      <c r="E245" s="1"/>
      <c r="F245" s="1">
        <v>243</v>
      </c>
      <c r="G245" s="1">
        <f t="shared" si="9"/>
        <v>7920</v>
      </c>
    </row>
    <row r="246" spans="1:7" x14ac:dyDescent="0.2">
      <c r="A246" s="2" t="s">
        <v>64</v>
      </c>
      <c r="B246" s="2">
        <v>6</v>
      </c>
      <c r="C246" s="1">
        <f t="shared" si="10"/>
        <v>30</v>
      </c>
      <c r="D246" s="1">
        <f t="shared" si="11"/>
        <v>6</v>
      </c>
      <c r="E246" s="1"/>
      <c r="F246" s="1">
        <v>244</v>
      </c>
      <c r="G246" s="1">
        <f t="shared" si="9"/>
        <v>7686</v>
      </c>
    </row>
    <row r="247" spans="1:7" x14ac:dyDescent="0.2">
      <c r="A247" s="2" t="s">
        <v>59</v>
      </c>
      <c r="B247" s="2" t="s">
        <v>77</v>
      </c>
      <c r="C247" s="1">
        <f t="shared" si="10"/>
        <v>31</v>
      </c>
      <c r="D247" s="1">
        <f t="shared" si="11"/>
        <v>27</v>
      </c>
      <c r="E247" s="1"/>
      <c r="F247" s="1">
        <v>245</v>
      </c>
      <c r="G247" s="1">
        <f t="shared" si="9"/>
        <v>7963</v>
      </c>
    </row>
    <row r="248" spans="1:7" x14ac:dyDescent="0.2">
      <c r="A248" s="2" t="s">
        <v>59</v>
      </c>
      <c r="B248" s="2">
        <v>30</v>
      </c>
      <c r="C248" s="1">
        <f t="shared" si="10"/>
        <v>31</v>
      </c>
      <c r="D248" s="1">
        <f t="shared" si="11"/>
        <v>48</v>
      </c>
      <c r="E248" s="1"/>
      <c r="F248" s="1">
        <v>246</v>
      </c>
      <c r="G248" s="1">
        <f t="shared" si="9"/>
        <v>7984</v>
      </c>
    </row>
    <row r="249" spans="1:7" x14ac:dyDescent="0.2">
      <c r="A249" s="2" t="s">
        <v>59</v>
      </c>
      <c r="B249" s="2">
        <v>45</v>
      </c>
      <c r="C249" s="1">
        <f t="shared" si="10"/>
        <v>31</v>
      </c>
      <c r="D249" s="1">
        <f t="shared" si="11"/>
        <v>69</v>
      </c>
      <c r="E249" s="1"/>
      <c r="F249" s="1">
        <v>247</v>
      </c>
      <c r="G249" s="1">
        <f t="shared" si="9"/>
        <v>8005</v>
      </c>
    </row>
    <row r="250" spans="1:7" x14ac:dyDescent="0.2">
      <c r="A250" s="2" t="s">
        <v>59</v>
      </c>
      <c r="B250" s="2" t="s">
        <v>97</v>
      </c>
      <c r="C250" s="1">
        <f t="shared" si="10"/>
        <v>31</v>
      </c>
      <c r="D250" s="1">
        <f t="shared" si="11"/>
        <v>90</v>
      </c>
      <c r="E250" s="1"/>
      <c r="F250" s="1">
        <v>248</v>
      </c>
      <c r="G250" s="1">
        <f t="shared" si="9"/>
        <v>8026</v>
      </c>
    </row>
    <row r="251" spans="1:7" x14ac:dyDescent="0.2">
      <c r="A251" s="2" t="s">
        <v>59</v>
      </c>
      <c r="B251" s="2" t="s">
        <v>6</v>
      </c>
      <c r="C251" s="1">
        <f t="shared" si="10"/>
        <v>31</v>
      </c>
      <c r="D251" s="1">
        <f t="shared" si="11"/>
        <v>111</v>
      </c>
      <c r="E251" s="1"/>
      <c r="F251" s="1">
        <v>249</v>
      </c>
      <c r="G251" s="1">
        <f t="shared" si="9"/>
        <v>8047</v>
      </c>
    </row>
    <row r="252" spans="1:7" x14ac:dyDescent="0.2">
      <c r="A252" s="2" t="s">
        <v>59</v>
      </c>
      <c r="B252" s="2">
        <v>84</v>
      </c>
      <c r="C252" s="1">
        <f t="shared" si="10"/>
        <v>31</v>
      </c>
      <c r="D252" s="1">
        <f t="shared" si="11"/>
        <v>132</v>
      </c>
      <c r="E252" s="1"/>
      <c r="F252" s="1">
        <v>250</v>
      </c>
      <c r="G252" s="1">
        <f t="shared" si="9"/>
        <v>8068</v>
      </c>
    </row>
    <row r="253" spans="1:7" x14ac:dyDescent="0.2">
      <c r="A253" s="2" t="s">
        <v>59</v>
      </c>
      <c r="B253" s="2">
        <v>99</v>
      </c>
      <c r="C253" s="1">
        <f t="shared" si="10"/>
        <v>31</v>
      </c>
      <c r="D253" s="1">
        <f t="shared" si="11"/>
        <v>153</v>
      </c>
      <c r="E253" s="1"/>
      <c r="F253" s="1">
        <v>251</v>
      </c>
      <c r="G253" s="1">
        <f t="shared" si="9"/>
        <v>8089</v>
      </c>
    </row>
    <row r="254" spans="1:7" x14ac:dyDescent="0.2">
      <c r="A254" s="2" t="s">
        <v>59</v>
      </c>
      <c r="B254" s="2" t="s">
        <v>32</v>
      </c>
      <c r="C254" s="1">
        <f t="shared" si="10"/>
        <v>31</v>
      </c>
      <c r="D254" s="1">
        <f t="shared" si="11"/>
        <v>174</v>
      </c>
      <c r="E254" s="1"/>
      <c r="F254" s="1">
        <v>252</v>
      </c>
      <c r="G254" s="1">
        <f t="shared" si="9"/>
        <v>8110</v>
      </c>
    </row>
    <row r="255" spans="1:7" x14ac:dyDescent="0.2">
      <c r="A255" s="2" t="s">
        <v>59</v>
      </c>
      <c r="B255" s="2" t="s">
        <v>60</v>
      </c>
      <c r="C255" s="1">
        <f t="shared" si="10"/>
        <v>31</v>
      </c>
      <c r="D255" s="1">
        <f t="shared" si="11"/>
        <v>195</v>
      </c>
      <c r="E255" s="1"/>
      <c r="F255" s="1">
        <v>253</v>
      </c>
      <c r="G255" s="1">
        <f t="shared" si="9"/>
        <v>8131</v>
      </c>
    </row>
    <row r="256" spans="1:7" x14ac:dyDescent="0.2">
      <c r="A256" s="2" t="s">
        <v>59</v>
      </c>
      <c r="B256" s="2" t="s">
        <v>98</v>
      </c>
      <c r="C256" s="1">
        <f t="shared" si="10"/>
        <v>31</v>
      </c>
      <c r="D256" s="1">
        <f t="shared" si="11"/>
        <v>215</v>
      </c>
      <c r="E256" s="1"/>
      <c r="F256" s="1">
        <v>254</v>
      </c>
      <c r="G256" s="1">
        <f t="shared" si="9"/>
        <v>8151</v>
      </c>
    </row>
    <row r="257" spans="1:7" x14ac:dyDescent="0.2">
      <c r="A257" s="2" t="s">
        <v>59</v>
      </c>
      <c r="B257" s="2" t="s">
        <v>86</v>
      </c>
      <c r="C257" s="1">
        <f t="shared" si="10"/>
        <v>31</v>
      </c>
      <c r="D257" s="1">
        <f t="shared" si="11"/>
        <v>236</v>
      </c>
      <c r="E257" s="1"/>
      <c r="F257" s="1">
        <v>255</v>
      </c>
      <c r="G257" s="1">
        <f t="shared" si="9"/>
        <v>8172</v>
      </c>
    </row>
    <row r="258" spans="1:7" x14ac:dyDescent="0.2">
      <c r="A258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220A-5CCE-0E4E-8A7B-2D029E1525E0}">
  <dimension ref="A1:T257"/>
  <sheetViews>
    <sheetView tabSelected="1" workbookViewId="0">
      <selection activeCell="J1" sqref="J1"/>
    </sheetView>
  </sheetViews>
  <sheetFormatPr baseColWidth="10" defaultRowHeight="16" x14ac:dyDescent="0.2"/>
  <cols>
    <col min="1" max="1" width="10.83203125" style="1"/>
    <col min="2" max="2" width="10.83203125" style="2"/>
    <col min="3" max="3" width="12.5" bestFit="1" customWidth="1"/>
    <col min="4" max="4" width="12.6640625" bestFit="1" customWidth="1"/>
    <col min="5" max="5" width="12.6640625" customWidth="1"/>
    <col min="7" max="8" width="12" customWidth="1"/>
    <col min="9" max="9" width="12.33203125" style="1" customWidth="1"/>
    <col min="10" max="10" width="10.83203125" style="1"/>
  </cols>
  <sheetData>
    <row r="1" spans="1:20" x14ac:dyDescent="0.2">
      <c r="A1" s="5" t="s">
        <v>144</v>
      </c>
      <c r="B1" s="3" t="s">
        <v>0</v>
      </c>
      <c r="C1" s="5" t="s">
        <v>145</v>
      </c>
      <c r="D1" s="5" t="s">
        <v>141</v>
      </c>
      <c r="E1" s="5"/>
      <c r="F1" s="4" t="s">
        <v>129</v>
      </c>
      <c r="G1" s="5" t="s">
        <v>139</v>
      </c>
      <c r="H1" s="5"/>
      <c r="I1" s="5" t="s">
        <v>143</v>
      </c>
      <c r="J1" s="5" t="s">
        <v>146</v>
      </c>
    </row>
    <row r="2" spans="1:20" x14ac:dyDescent="0.2">
      <c r="A2" s="2">
        <v>0</v>
      </c>
      <c r="B2" s="2">
        <v>0</v>
      </c>
      <c r="C2" s="1">
        <f t="shared" ref="C2:C65" si="0">HEX2DEC(A2)</f>
        <v>0</v>
      </c>
      <c r="D2" s="1">
        <f t="shared" ref="D2:D65" si="1">HEX2DEC(B2)</f>
        <v>0</v>
      </c>
      <c r="E2" s="1"/>
      <c r="F2" s="1">
        <v>0</v>
      </c>
      <c r="G2" s="1">
        <f>C2*256+D2</f>
        <v>0</v>
      </c>
      <c r="H2" s="1"/>
      <c r="I2" s="1">
        <f>ATAN(F2/256)*256/(ATAN(1))</f>
        <v>0</v>
      </c>
      <c r="J2" s="1">
        <f>I2*32</f>
        <v>0</v>
      </c>
    </row>
    <row r="3" spans="1:20" x14ac:dyDescent="0.2">
      <c r="A3" s="2">
        <v>0</v>
      </c>
      <c r="B3" s="2">
        <v>29</v>
      </c>
      <c r="C3" s="1">
        <f t="shared" si="0"/>
        <v>0</v>
      </c>
      <c r="D3" s="1">
        <f t="shared" si="1"/>
        <v>41</v>
      </c>
      <c r="E3" s="1"/>
      <c r="F3" s="1">
        <v>1</v>
      </c>
      <c r="G3" s="1">
        <f t="shared" ref="G3:G66" si="2">C3*256+D3</f>
        <v>41</v>
      </c>
      <c r="H3" s="1"/>
      <c r="I3" s="1">
        <f t="shared" ref="I3:I66" si="3">ATAN(F3/256)*256/(ATAN(1))</f>
        <v>1.2732330687632389</v>
      </c>
      <c r="J3" s="1">
        <f t="shared" ref="J3:J66" si="4">I3*32</f>
        <v>40.743458200423646</v>
      </c>
    </row>
    <row r="4" spans="1:20" x14ac:dyDescent="0.2">
      <c r="A4" s="2">
        <v>0</v>
      </c>
      <c r="B4" s="2">
        <v>51</v>
      </c>
      <c r="C4" s="1">
        <f t="shared" si="0"/>
        <v>0</v>
      </c>
      <c r="D4" s="1">
        <f t="shared" si="1"/>
        <v>81</v>
      </c>
      <c r="E4" s="1"/>
      <c r="F4" s="1">
        <v>2</v>
      </c>
      <c r="G4" s="1">
        <f t="shared" si="2"/>
        <v>81</v>
      </c>
      <c r="H4" s="1"/>
      <c r="I4" s="1">
        <f t="shared" si="3"/>
        <v>2.5464272831178132</v>
      </c>
      <c r="J4" s="1">
        <f t="shared" si="4"/>
        <v>81.485673059770022</v>
      </c>
    </row>
    <row r="5" spans="1:20" x14ac:dyDescent="0.2">
      <c r="A5" s="2">
        <v>0</v>
      </c>
      <c r="B5" s="2" t="s">
        <v>1</v>
      </c>
      <c r="C5" s="1">
        <f t="shared" si="0"/>
        <v>0</v>
      </c>
      <c r="D5" s="1">
        <f t="shared" si="1"/>
        <v>122</v>
      </c>
      <c r="E5" s="1"/>
      <c r="F5" s="1">
        <v>3</v>
      </c>
      <c r="G5" s="1">
        <f t="shared" si="2"/>
        <v>122</v>
      </c>
      <c r="H5" s="1"/>
      <c r="I5" s="1">
        <f t="shared" si="3"/>
        <v>3.8195437957687535</v>
      </c>
      <c r="J5" s="1">
        <f t="shared" si="4"/>
        <v>122.22540146460011</v>
      </c>
    </row>
    <row r="6" spans="1:20" x14ac:dyDescent="0.2">
      <c r="A6" s="2">
        <v>0</v>
      </c>
      <c r="B6" s="2" t="s">
        <v>2</v>
      </c>
      <c r="C6" s="1">
        <f t="shared" si="0"/>
        <v>0</v>
      </c>
      <c r="D6" s="1">
        <f t="shared" si="1"/>
        <v>163</v>
      </c>
      <c r="E6" s="1"/>
      <c r="F6" s="1">
        <v>4</v>
      </c>
      <c r="G6" s="1">
        <f t="shared" si="2"/>
        <v>163</v>
      </c>
      <c r="H6" s="1"/>
      <c r="I6" s="1">
        <f t="shared" si="3"/>
        <v>5.0925437736452235</v>
      </c>
      <c r="J6" s="1">
        <f t="shared" si="4"/>
        <v>162.96140075664715</v>
      </c>
    </row>
    <row r="7" spans="1:20" x14ac:dyDescent="0.2">
      <c r="A7" s="2">
        <v>0</v>
      </c>
      <c r="B7" s="2" t="s">
        <v>3</v>
      </c>
      <c r="C7" s="1">
        <f t="shared" si="0"/>
        <v>0</v>
      </c>
      <c r="D7" s="1">
        <f t="shared" si="1"/>
        <v>204</v>
      </c>
      <c r="E7" s="1"/>
      <c r="F7" s="1">
        <v>5</v>
      </c>
      <c r="G7" s="1">
        <f t="shared" si="2"/>
        <v>204</v>
      </c>
      <c r="H7" s="1"/>
      <c r="I7" s="1">
        <f t="shared" si="3"/>
        <v>6.3653884050044525</v>
      </c>
      <c r="J7" s="1">
        <f t="shared" si="4"/>
        <v>203.69242896014248</v>
      </c>
    </row>
    <row r="8" spans="1:20" x14ac:dyDescent="0.2">
      <c r="A8" s="2">
        <v>0</v>
      </c>
      <c r="B8" s="2" t="s">
        <v>4</v>
      </c>
      <c r="C8" s="1">
        <f t="shared" si="0"/>
        <v>0</v>
      </c>
      <c r="D8" s="1">
        <f t="shared" si="1"/>
        <v>244</v>
      </c>
      <c r="E8" s="1"/>
      <c r="F8" s="1">
        <v>6</v>
      </c>
      <c r="G8" s="1">
        <f t="shared" si="2"/>
        <v>244</v>
      </c>
      <c r="H8" s="1"/>
      <c r="I8" s="1">
        <f t="shared" si="3"/>
        <v>7.6380389065259076</v>
      </c>
      <c r="J8" s="1">
        <f t="shared" si="4"/>
        <v>244.41724500882904</v>
      </c>
    </row>
    <row r="9" spans="1:20" x14ac:dyDescent="0.2">
      <c r="A9" s="2">
        <v>1</v>
      </c>
      <c r="B9" s="2" t="s">
        <v>5</v>
      </c>
      <c r="C9" s="1">
        <f t="shared" si="0"/>
        <v>1</v>
      </c>
      <c r="D9" s="1">
        <f t="shared" si="1"/>
        <v>29</v>
      </c>
      <c r="E9" s="1"/>
      <c r="F9" s="1">
        <v>7</v>
      </c>
      <c r="G9" s="1">
        <f t="shared" si="2"/>
        <v>285</v>
      </c>
      <c r="H9" s="1"/>
      <c r="I9" s="1">
        <f t="shared" si="3"/>
        <v>8.9104565303924765</v>
      </c>
      <c r="J9" s="1">
        <f t="shared" si="4"/>
        <v>285.13460897255925</v>
      </c>
      <c r="T9" t="s">
        <v>147</v>
      </c>
    </row>
    <row r="10" spans="1:20" x14ac:dyDescent="0.2">
      <c r="A10" s="2">
        <v>1</v>
      </c>
      <c r="B10" s="2">
        <v>46</v>
      </c>
      <c r="C10" s="1">
        <f t="shared" si="0"/>
        <v>1</v>
      </c>
      <c r="D10" s="1">
        <f t="shared" si="1"/>
        <v>70</v>
      </c>
      <c r="E10" s="1"/>
      <c r="F10" s="1">
        <v>8</v>
      </c>
      <c r="G10" s="1">
        <f t="shared" si="2"/>
        <v>326</v>
      </c>
      <c r="H10" s="1"/>
      <c r="I10" s="1">
        <f t="shared" si="3"/>
        <v>10.182602571355417</v>
      </c>
      <c r="J10" s="1">
        <f t="shared" si="4"/>
        <v>325.84328228337336</v>
      </c>
      <c r="T10" t="s">
        <v>142</v>
      </c>
    </row>
    <row r="11" spans="1:20" x14ac:dyDescent="0.2">
      <c r="A11" s="2">
        <v>1</v>
      </c>
      <c r="B11" s="2" t="s">
        <v>6</v>
      </c>
      <c r="C11" s="1">
        <f t="shared" si="0"/>
        <v>1</v>
      </c>
      <c r="D11" s="1">
        <f t="shared" si="1"/>
        <v>111</v>
      </c>
      <c r="E11" s="1"/>
      <c r="F11" s="1">
        <v>9</v>
      </c>
      <c r="G11" s="1">
        <f t="shared" si="2"/>
        <v>367</v>
      </c>
      <c r="H11" s="1"/>
      <c r="I11" s="1">
        <f t="shared" si="3"/>
        <v>11.454438373779885</v>
      </c>
      <c r="J11" s="1">
        <f t="shared" si="4"/>
        <v>366.54202796095632</v>
      </c>
      <c r="T11" t="s">
        <v>151</v>
      </c>
    </row>
    <row r="12" spans="1:20" x14ac:dyDescent="0.2">
      <c r="A12" s="2">
        <v>1</v>
      </c>
      <c r="B12" s="2">
        <v>97</v>
      </c>
      <c r="C12" s="1">
        <f t="shared" si="0"/>
        <v>1</v>
      </c>
      <c r="D12" s="1">
        <f t="shared" si="1"/>
        <v>151</v>
      </c>
      <c r="E12" s="1"/>
      <c r="F12" s="1">
        <v>10</v>
      </c>
      <c r="G12" s="1">
        <f t="shared" si="2"/>
        <v>407</v>
      </c>
      <c r="H12" s="1"/>
      <c r="I12" s="1">
        <f t="shared" si="3"/>
        <v>12.725925338667812</v>
      </c>
      <c r="J12" s="1">
        <f t="shared" si="4"/>
        <v>407.22961083736999</v>
      </c>
    </row>
    <row r="13" spans="1:20" x14ac:dyDescent="0.2">
      <c r="A13" s="2">
        <v>1</v>
      </c>
      <c r="B13" s="2" t="s">
        <v>7</v>
      </c>
      <c r="C13" s="1">
        <f t="shared" si="0"/>
        <v>1</v>
      </c>
      <c r="D13" s="1">
        <f t="shared" si="1"/>
        <v>192</v>
      </c>
      <c r="E13" s="1"/>
      <c r="F13" s="1">
        <v>11</v>
      </c>
      <c r="G13" s="1">
        <f t="shared" si="2"/>
        <v>448</v>
      </c>
      <c r="H13" s="1"/>
      <c r="I13" s="1">
        <f t="shared" si="3"/>
        <v>13.997024930654979</v>
      </c>
      <c r="J13" s="1">
        <f t="shared" si="4"/>
        <v>447.90479778095931</v>
      </c>
    </row>
    <row r="14" spans="1:20" x14ac:dyDescent="0.2">
      <c r="A14" s="2">
        <v>1</v>
      </c>
      <c r="B14" s="2" t="s">
        <v>8</v>
      </c>
      <c r="C14" s="1">
        <f t="shared" si="0"/>
        <v>1</v>
      </c>
      <c r="D14" s="1">
        <f t="shared" si="1"/>
        <v>233</v>
      </c>
      <c r="E14" s="1"/>
      <c r="F14" s="1">
        <v>12</v>
      </c>
      <c r="G14" s="1">
        <f t="shared" si="2"/>
        <v>489</v>
      </c>
      <c r="H14" s="1"/>
      <c r="I14" s="1">
        <f t="shared" si="3"/>
        <v>15.267698684979113</v>
      </c>
      <c r="J14" s="1">
        <f t="shared" si="4"/>
        <v>488.56635791933161</v>
      </c>
    </row>
    <row r="15" spans="1:20" x14ac:dyDescent="0.2">
      <c r="A15" s="2">
        <v>2</v>
      </c>
      <c r="B15" s="2">
        <v>11</v>
      </c>
      <c r="C15" s="1">
        <f t="shared" si="0"/>
        <v>2</v>
      </c>
      <c r="D15" s="1">
        <f t="shared" si="1"/>
        <v>17</v>
      </c>
      <c r="E15" s="1"/>
      <c r="F15" s="1">
        <v>13</v>
      </c>
      <c r="G15" s="1">
        <f t="shared" si="2"/>
        <v>529</v>
      </c>
      <c r="H15" s="1"/>
      <c r="I15" s="1">
        <f t="shared" si="3"/>
        <v>16.537908214415893</v>
      </c>
      <c r="J15" s="1">
        <f t="shared" si="4"/>
        <v>529.21306286130857</v>
      </c>
    </row>
    <row r="16" spans="1:20" x14ac:dyDescent="0.2">
      <c r="A16" s="2">
        <v>2</v>
      </c>
      <c r="B16" s="2" t="s">
        <v>9</v>
      </c>
      <c r="C16" s="1">
        <f t="shared" si="0"/>
        <v>2</v>
      </c>
      <c r="D16" s="1">
        <f t="shared" si="1"/>
        <v>58</v>
      </c>
      <c r="E16" s="1"/>
      <c r="F16" s="1">
        <v>14</v>
      </c>
      <c r="G16" s="1">
        <f t="shared" si="2"/>
        <v>570</v>
      </c>
      <c r="H16" s="1"/>
      <c r="I16" s="1">
        <f t="shared" si="3"/>
        <v>17.807615216179745</v>
      </c>
      <c r="J16" s="1">
        <f t="shared" si="4"/>
        <v>569.84368691775182</v>
      </c>
    </row>
    <row r="17" spans="1:10" x14ac:dyDescent="0.2">
      <c r="A17" s="2">
        <v>2</v>
      </c>
      <c r="B17" s="2">
        <v>62</v>
      </c>
      <c r="C17" s="1">
        <f t="shared" si="0"/>
        <v>2</v>
      </c>
      <c r="D17" s="1">
        <f t="shared" si="1"/>
        <v>98</v>
      </c>
      <c r="E17" s="1"/>
      <c r="F17" s="1">
        <v>15</v>
      </c>
      <c r="G17" s="1">
        <f t="shared" si="2"/>
        <v>610</v>
      </c>
      <c r="H17" s="1"/>
      <c r="I17" s="1">
        <f t="shared" si="3"/>
        <v>19.076781478786344</v>
      </c>
      <c r="J17" s="1">
        <f t="shared" si="4"/>
        <v>610.45700732116302</v>
      </c>
    </row>
    <row r="18" spans="1:10" x14ac:dyDescent="0.2">
      <c r="A18" s="2">
        <v>2</v>
      </c>
      <c r="B18" s="2" t="s">
        <v>10</v>
      </c>
      <c r="C18" s="1">
        <f t="shared" si="0"/>
        <v>2</v>
      </c>
      <c r="D18" s="1">
        <f t="shared" si="1"/>
        <v>139</v>
      </c>
      <c r="E18" s="1"/>
      <c r="F18" s="1">
        <v>16</v>
      </c>
      <c r="G18" s="1">
        <f t="shared" si="2"/>
        <v>651</v>
      </c>
      <c r="H18" s="1"/>
      <c r="I18" s="1">
        <f t="shared" si="3"/>
        <v>20.345368888873821</v>
      </c>
      <c r="J18" s="1">
        <f t="shared" si="4"/>
        <v>651.05180444396228</v>
      </c>
    </row>
    <row r="19" spans="1:10" x14ac:dyDescent="0.2">
      <c r="A19" s="2">
        <v>2</v>
      </c>
      <c r="B19" s="2" t="s">
        <v>11</v>
      </c>
      <c r="C19" s="1">
        <f t="shared" si="0"/>
        <v>2</v>
      </c>
      <c r="D19" s="1">
        <f t="shared" si="1"/>
        <v>180</v>
      </c>
      <c r="E19" s="1"/>
      <c r="F19" s="1">
        <v>17</v>
      </c>
      <c r="G19" s="1">
        <f t="shared" si="2"/>
        <v>692</v>
      </c>
      <c r="H19" s="1"/>
      <c r="I19" s="1">
        <f t="shared" si="3"/>
        <v>21.613339437979597</v>
      </c>
      <c r="J19" s="1">
        <f t="shared" si="4"/>
        <v>691.62686201534711</v>
      </c>
    </row>
    <row r="20" spans="1:10" x14ac:dyDescent="0.2">
      <c r="A20" s="2">
        <v>2</v>
      </c>
      <c r="B20" s="2" t="s">
        <v>12</v>
      </c>
      <c r="C20" s="1">
        <f t="shared" si="0"/>
        <v>2</v>
      </c>
      <c r="D20" s="1">
        <f t="shared" si="1"/>
        <v>220</v>
      </c>
      <c r="E20" s="1"/>
      <c r="F20" s="1">
        <v>18</v>
      </c>
      <c r="G20" s="1">
        <f t="shared" si="2"/>
        <v>732</v>
      </c>
      <c r="H20" s="1"/>
      <c r="I20" s="1">
        <f t="shared" si="3"/>
        <v>22.880655229269966</v>
      </c>
      <c r="J20" s="1">
        <f t="shared" si="4"/>
        <v>732.1809673366389</v>
      </c>
    </row>
    <row r="21" spans="1:10" x14ac:dyDescent="0.2">
      <c r="A21" s="2">
        <v>3</v>
      </c>
      <c r="B21" s="2">
        <v>5</v>
      </c>
      <c r="C21" s="1">
        <f t="shared" si="0"/>
        <v>3</v>
      </c>
      <c r="D21" s="1">
        <f t="shared" si="1"/>
        <v>5</v>
      </c>
      <c r="E21" s="1"/>
      <c r="F21" s="1">
        <v>19</v>
      </c>
      <c r="G21" s="1">
        <f t="shared" si="2"/>
        <v>773</v>
      </c>
      <c r="H21" s="1"/>
      <c r="I21" s="1">
        <f t="shared" si="3"/>
        <v>24.147278484219399</v>
      </c>
      <c r="J21" s="1">
        <f t="shared" si="4"/>
        <v>772.71291149502076</v>
      </c>
    </row>
    <row r="22" spans="1:10" x14ac:dyDescent="0.2">
      <c r="A22" s="2">
        <v>3</v>
      </c>
      <c r="B22" s="2" t="s">
        <v>13</v>
      </c>
      <c r="C22" s="1">
        <f t="shared" si="0"/>
        <v>3</v>
      </c>
      <c r="D22" s="1">
        <f t="shared" si="1"/>
        <v>45</v>
      </c>
      <c r="E22" s="1"/>
      <c r="F22" s="1">
        <v>20</v>
      </c>
      <c r="G22" s="1">
        <f t="shared" si="2"/>
        <v>813</v>
      </c>
      <c r="H22" s="1"/>
      <c r="I22" s="1">
        <f t="shared" si="3"/>
        <v>25.41317154923675</v>
      </c>
      <c r="J22" s="1">
        <f t="shared" si="4"/>
        <v>813.22148957557602</v>
      </c>
    </row>
    <row r="23" spans="1:10" x14ac:dyDescent="0.2">
      <c r="A23" s="2">
        <v>3</v>
      </c>
      <c r="B23" s="2">
        <v>56</v>
      </c>
      <c r="C23" s="1">
        <f t="shared" si="0"/>
        <v>3</v>
      </c>
      <c r="D23" s="1">
        <f t="shared" si="1"/>
        <v>86</v>
      </c>
      <c r="E23" s="1"/>
      <c r="F23" s="1">
        <v>21</v>
      </c>
      <c r="G23" s="1">
        <f t="shared" si="2"/>
        <v>854</v>
      </c>
      <c r="H23" s="1"/>
      <c r="I23" s="1">
        <f t="shared" si="3"/>
        <v>26.678296902235502</v>
      </c>
      <c r="J23" s="1">
        <f t="shared" si="4"/>
        <v>853.70550087153606</v>
      </c>
    </row>
    <row r="24" spans="1:10" x14ac:dyDescent="0.2">
      <c r="A24" s="2">
        <v>3</v>
      </c>
      <c r="B24" s="2" t="s">
        <v>14</v>
      </c>
      <c r="C24" s="1">
        <f t="shared" si="0"/>
        <v>3</v>
      </c>
      <c r="D24" s="1">
        <f t="shared" si="1"/>
        <v>126</v>
      </c>
      <c r="E24" s="1"/>
      <c r="F24" s="1">
        <v>22</v>
      </c>
      <c r="G24" s="1">
        <f t="shared" si="2"/>
        <v>894</v>
      </c>
      <c r="H24" s="1"/>
      <c r="I24" s="1">
        <f t="shared" si="3"/>
        <v>27.942617159145211</v>
      </c>
      <c r="J24" s="1">
        <f t="shared" si="4"/>
        <v>894.16374909264675</v>
      </c>
    </row>
    <row r="25" spans="1:10" x14ac:dyDescent="0.2">
      <c r="A25" s="2">
        <v>3</v>
      </c>
      <c r="B25" s="2" t="s">
        <v>15</v>
      </c>
      <c r="C25" s="1">
        <f t="shared" si="0"/>
        <v>3</v>
      </c>
      <c r="D25" s="1">
        <f t="shared" si="1"/>
        <v>167</v>
      </c>
      <c r="E25" s="1"/>
      <c r="F25" s="1">
        <v>23</v>
      </c>
      <c r="G25" s="1">
        <f t="shared" si="2"/>
        <v>935</v>
      </c>
      <c r="H25" s="1"/>
      <c r="I25" s="1">
        <f t="shared" si="3"/>
        <v>29.206095080361493</v>
      </c>
      <c r="J25" s="1">
        <f t="shared" si="4"/>
        <v>934.59504257156777</v>
      </c>
    </row>
    <row r="26" spans="1:10" x14ac:dyDescent="0.2">
      <c r="A26" s="2">
        <v>3</v>
      </c>
      <c r="B26" s="2" t="s">
        <v>16</v>
      </c>
      <c r="C26" s="1">
        <f t="shared" si="0"/>
        <v>3</v>
      </c>
      <c r="D26" s="1">
        <f t="shared" si="1"/>
        <v>207</v>
      </c>
      <c r="E26" s="1"/>
      <c r="F26" s="1">
        <v>24</v>
      </c>
      <c r="G26" s="1">
        <f t="shared" si="2"/>
        <v>975</v>
      </c>
      <c r="H26" s="1"/>
      <c r="I26" s="1">
        <f t="shared" si="3"/>
        <v>30.468693577131749</v>
      </c>
      <c r="J26" s="1">
        <f t="shared" si="4"/>
        <v>974.99819446821596</v>
      </c>
    </row>
    <row r="27" spans="1:10" x14ac:dyDescent="0.2">
      <c r="A27" s="2">
        <v>3</v>
      </c>
      <c r="B27" s="2" t="s">
        <v>17</v>
      </c>
      <c r="C27" s="1">
        <f t="shared" si="0"/>
        <v>3</v>
      </c>
      <c r="D27" s="1">
        <f t="shared" si="1"/>
        <v>247</v>
      </c>
      <c r="E27" s="1"/>
      <c r="F27" s="1">
        <v>25</v>
      </c>
      <c r="G27" s="1">
        <f t="shared" si="2"/>
        <v>1015</v>
      </c>
      <c r="H27" s="1"/>
      <c r="I27" s="1">
        <f t="shared" si="3"/>
        <v>31.73037571787404</v>
      </c>
      <c r="J27" s="1">
        <f t="shared" si="4"/>
        <v>1015.3720229719693</v>
      </c>
    </row>
    <row r="28" spans="1:10" x14ac:dyDescent="0.2">
      <c r="A28" s="2">
        <v>4</v>
      </c>
      <c r="B28" s="2">
        <v>20</v>
      </c>
      <c r="C28" s="1">
        <f t="shared" si="0"/>
        <v>4</v>
      </c>
      <c r="D28" s="1">
        <f t="shared" si="1"/>
        <v>32</v>
      </c>
      <c r="E28" s="1"/>
      <c r="F28" s="1">
        <v>26</v>
      </c>
      <c r="G28" s="1">
        <f t="shared" si="2"/>
        <v>1056</v>
      </c>
      <c r="H28" s="1"/>
      <c r="I28" s="1">
        <f t="shared" si="3"/>
        <v>32.991104734426543</v>
      </c>
      <c r="J28" s="1">
        <f t="shared" si="4"/>
        <v>1055.7153515016494</v>
      </c>
    </row>
    <row r="29" spans="1:10" x14ac:dyDescent="0.2">
      <c r="A29" s="2">
        <v>4</v>
      </c>
      <c r="B29" s="2">
        <v>48</v>
      </c>
      <c r="C29" s="1">
        <f t="shared" si="0"/>
        <v>4</v>
      </c>
      <c r="D29" s="1">
        <f t="shared" si="1"/>
        <v>72</v>
      </c>
      <c r="E29" s="1"/>
      <c r="F29" s="1">
        <v>27</v>
      </c>
      <c r="G29" s="1">
        <f t="shared" si="2"/>
        <v>1096</v>
      </c>
      <c r="H29" s="1"/>
      <c r="I29" s="1">
        <f t="shared" si="3"/>
        <v>34.250844028224982</v>
      </c>
      <c r="J29" s="1">
        <f t="shared" si="4"/>
        <v>1096.0270089031994</v>
      </c>
    </row>
    <row r="30" spans="1:10" x14ac:dyDescent="0.2">
      <c r="A30" s="2">
        <v>4</v>
      </c>
      <c r="B30" s="2">
        <v>70</v>
      </c>
      <c r="C30" s="1">
        <f t="shared" si="0"/>
        <v>4</v>
      </c>
      <c r="D30" s="1">
        <f t="shared" si="1"/>
        <v>112</v>
      </c>
      <c r="E30" s="1"/>
      <c r="F30" s="1">
        <v>28</v>
      </c>
      <c r="G30" s="1">
        <f t="shared" si="2"/>
        <v>1136</v>
      </c>
      <c r="H30" s="1"/>
      <c r="I30" s="1">
        <f t="shared" si="3"/>
        <v>35.509557176405607</v>
      </c>
      <c r="J30" s="1">
        <f t="shared" si="4"/>
        <v>1136.3058296449794</v>
      </c>
    </row>
    <row r="31" spans="1:10" x14ac:dyDescent="0.2">
      <c r="A31" s="2">
        <v>4</v>
      </c>
      <c r="B31" s="2">
        <v>99</v>
      </c>
      <c r="C31" s="1">
        <f t="shared" si="0"/>
        <v>4</v>
      </c>
      <c r="D31" s="1">
        <f t="shared" si="1"/>
        <v>153</v>
      </c>
      <c r="E31" s="1"/>
      <c r="F31" s="1">
        <v>29</v>
      </c>
      <c r="G31" s="1">
        <f t="shared" si="2"/>
        <v>1177</v>
      </c>
      <c r="H31" s="1"/>
      <c r="I31" s="1">
        <f t="shared" si="3"/>
        <v>36.767207937831323</v>
      </c>
      <c r="J31" s="1">
        <f t="shared" si="4"/>
        <v>1176.5506540106023</v>
      </c>
    </row>
    <row r="32" spans="1:10" x14ac:dyDescent="0.2">
      <c r="A32" s="2">
        <v>4</v>
      </c>
      <c r="B32" s="2" t="s">
        <v>18</v>
      </c>
      <c r="C32" s="1">
        <f t="shared" si="0"/>
        <v>4</v>
      </c>
      <c r="D32" s="1">
        <f t="shared" si="1"/>
        <v>193</v>
      </c>
      <c r="E32" s="1"/>
      <c r="F32" s="1">
        <v>30</v>
      </c>
      <c r="G32" s="1">
        <f t="shared" si="2"/>
        <v>1217</v>
      </c>
      <c r="H32" s="1"/>
      <c r="I32" s="1">
        <f t="shared" si="3"/>
        <v>38.023760259038539</v>
      </c>
      <c r="J32" s="1">
        <f t="shared" si="4"/>
        <v>1216.7603282892333</v>
      </c>
    </row>
    <row r="33" spans="1:10" x14ac:dyDescent="0.2">
      <c r="A33" s="2">
        <v>4</v>
      </c>
      <c r="B33" s="2" t="s">
        <v>8</v>
      </c>
      <c r="C33" s="1">
        <f t="shared" si="0"/>
        <v>4</v>
      </c>
      <c r="D33" s="1">
        <f t="shared" si="1"/>
        <v>233</v>
      </c>
      <c r="E33" s="1"/>
      <c r="F33" s="1">
        <v>31</v>
      </c>
      <c r="G33" s="1">
        <f t="shared" si="2"/>
        <v>1257</v>
      </c>
      <c r="H33" s="1"/>
      <c r="I33" s="1">
        <f t="shared" si="3"/>
        <v>39.279178280102556</v>
      </c>
      <c r="J33" s="1">
        <f t="shared" si="4"/>
        <v>1256.9337049632818</v>
      </c>
    </row>
    <row r="34" spans="1:10" x14ac:dyDescent="0.2">
      <c r="A34" s="2">
        <v>5</v>
      </c>
      <c r="B34" s="2">
        <v>11</v>
      </c>
      <c r="C34" s="1">
        <f t="shared" si="0"/>
        <v>5</v>
      </c>
      <c r="D34" s="1">
        <f t="shared" si="1"/>
        <v>17</v>
      </c>
      <c r="E34" s="1"/>
      <c r="F34" s="1">
        <v>32</v>
      </c>
      <c r="G34" s="1">
        <f t="shared" si="2"/>
        <v>1297</v>
      </c>
      <c r="H34" s="1"/>
      <c r="I34" s="1">
        <f t="shared" si="3"/>
        <v>40.533426340419119</v>
      </c>
      <c r="J34" s="1">
        <f t="shared" si="4"/>
        <v>1297.0696428934118</v>
      </c>
    </row>
    <row r="35" spans="1:10" x14ac:dyDescent="0.2">
      <c r="A35" s="2">
        <v>5</v>
      </c>
      <c r="B35" s="2">
        <v>39</v>
      </c>
      <c r="C35" s="1">
        <f t="shared" si="0"/>
        <v>5</v>
      </c>
      <c r="D35" s="1">
        <f t="shared" si="1"/>
        <v>57</v>
      </c>
      <c r="E35" s="1"/>
      <c r="F35" s="1">
        <v>33</v>
      </c>
      <c r="G35" s="1">
        <f t="shared" si="2"/>
        <v>1337</v>
      </c>
      <c r="H35" s="1"/>
      <c r="I35" s="1">
        <f t="shared" si="3"/>
        <v>41.786468984400166</v>
      </c>
      <c r="J35" s="1">
        <f t="shared" si="4"/>
        <v>1337.1670075008053</v>
      </c>
    </row>
    <row r="36" spans="1:10" x14ac:dyDescent="0.2">
      <c r="A36" s="2">
        <v>5</v>
      </c>
      <c r="B36" s="2">
        <v>61</v>
      </c>
      <c r="C36" s="1">
        <f t="shared" si="0"/>
        <v>5</v>
      </c>
      <c r="D36" s="1">
        <f t="shared" si="1"/>
        <v>97</v>
      </c>
      <c r="E36" s="1"/>
      <c r="F36" s="1">
        <v>34</v>
      </c>
      <c r="G36" s="1">
        <f t="shared" si="2"/>
        <v>1377</v>
      </c>
      <c r="H36" s="1"/>
      <c r="I36" s="1">
        <f t="shared" si="3"/>
        <v>43.038270967081488</v>
      </c>
      <c r="J36" s="1">
        <f t="shared" si="4"/>
        <v>1377.2246709466076</v>
      </c>
    </row>
    <row r="37" spans="1:10" x14ac:dyDescent="0.2">
      <c r="A37" s="2">
        <v>5</v>
      </c>
      <c r="B37" s="2">
        <v>89</v>
      </c>
      <c r="C37" s="1">
        <f t="shared" si="0"/>
        <v>5</v>
      </c>
      <c r="D37" s="1">
        <f t="shared" si="1"/>
        <v>137</v>
      </c>
      <c r="E37" s="1"/>
      <c r="F37" s="1">
        <v>35</v>
      </c>
      <c r="G37" s="1">
        <f t="shared" si="2"/>
        <v>1417</v>
      </c>
      <c r="H37" s="1"/>
      <c r="I37" s="1">
        <f t="shared" si="3"/>
        <v>44.288797259640432</v>
      </c>
      <c r="J37" s="1">
        <f t="shared" si="4"/>
        <v>1417.2415123084938</v>
      </c>
    </row>
    <row r="38" spans="1:10" x14ac:dyDescent="0.2">
      <c r="A38" s="2">
        <v>5</v>
      </c>
      <c r="B38" s="2" t="s">
        <v>19</v>
      </c>
      <c r="C38" s="1">
        <f t="shared" si="0"/>
        <v>5</v>
      </c>
      <c r="D38" s="1">
        <f t="shared" si="1"/>
        <v>177</v>
      </c>
      <c r="E38" s="1"/>
      <c r="F38" s="1">
        <v>36</v>
      </c>
      <c r="G38" s="1">
        <f t="shared" si="2"/>
        <v>1457</v>
      </c>
      <c r="H38" s="1"/>
      <c r="I38" s="1">
        <f t="shared" si="3"/>
        <v>45.538013054821583</v>
      </c>
      <c r="J38" s="1">
        <f t="shared" si="4"/>
        <v>1457.2164177542907</v>
      </c>
    </row>
    <row r="39" spans="1:10" x14ac:dyDescent="0.2">
      <c r="A39" s="2">
        <v>5</v>
      </c>
      <c r="B39" s="2" t="s">
        <v>20</v>
      </c>
      <c r="C39" s="1">
        <f t="shared" si="0"/>
        <v>5</v>
      </c>
      <c r="D39" s="1">
        <f t="shared" si="1"/>
        <v>217</v>
      </c>
      <c r="E39" s="1"/>
      <c r="F39" s="1">
        <v>37</v>
      </c>
      <c r="G39" s="1">
        <f t="shared" si="2"/>
        <v>1497</v>
      </c>
      <c r="H39" s="1"/>
      <c r="I39" s="1">
        <f t="shared" si="3"/>
        <v>46.785883772268591</v>
      </c>
      <c r="J39" s="1">
        <f t="shared" si="4"/>
        <v>1497.1482807125949</v>
      </c>
    </row>
    <row r="40" spans="1:10" x14ac:dyDescent="0.2">
      <c r="A40" s="2">
        <v>6</v>
      </c>
      <c r="B40" s="2">
        <v>1</v>
      </c>
      <c r="C40" s="1">
        <f t="shared" si="0"/>
        <v>6</v>
      </c>
      <c r="D40" s="1">
        <f t="shared" si="1"/>
        <v>1</v>
      </c>
      <c r="E40" s="1"/>
      <c r="F40" s="1">
        <v>38</v>
      </c>
      <c r="G40" s="1">
        <f t="shared" si="2"/>
        <v>1537</v>
      </c>
      <c r="H40" s="1"/>
      <c r="I40" s="1">
        <f t="shared" si="3"/>
        <v>48.032375063760405</v>
      </c>
      <c r="J40" s="1">
        <f t="shared" si="4"/>
        <v>1537.036002040333</v>
      </c>
    </row>
    <row r="41" spans="1:10" x14ac:dyDescent="0.2">
      <c r="A41" s="2">
        <v>6</v>
      </c>
      <c r="B41" s="2">
        <v>29</v>
      </c>
      <c r="C41" s="1">
        <f t="shared" si="0"/>
        <v>6</v>
      </c>
      <c r="D41" s="1">
        <f t="shared" si="1"/>
        <v>41</v>
      </c>
      <c r="E41" s="1"/>
      <c r="F41" s="1">
        <v>39</v>
      </c>
      <c r="G41" s="1">
        <f t="shared" si="2"/>
        <v>1577</v>
      </c>
      <c r="H41" s="1"/>
      <c r="I41" s="1">
        <f t="shared" si="3"/>
        <v>49.277452818349992</v>
      </c>
      <c r="J41" s="1">
        <f t="shared" si="4"/>
        <v>1576.8784901871998</v>
      </c>
    </row>
    <row r="42" spans="1:10" x14ac:dyDescent="0.2">
      <c r="A42" s="2">
        <v>6</v>
      </c>
      <c r="B42" s="2">
        <v>51</v>
      </c>
      <c r="C42" s="1">
        <f t="shared" si="0"/>
        <v>6</v>
      </c>
      <c r="D42" s="1">
        <f t="shared" si="1"/>
        <v>81</v>
      </c>
      <c r="E42" s="1"/>
      <c r="F42" s="1">
        <v>40</v>
      </c>
      <c r="G42" s="1">
        <f t="shared" si="2"/>
        <v>1617</v>
      </c>
      <c r="H42" s="1"/>
      <c r="I42" s="1">
        <f t="shared" si="3"/>
        <v>50.521083167404065</v>
      </c>
      <c r="J42" s="1">
        <f t="shared" si="4"/>
        <v>1616.6746613569301</v>
      </c>
    </row>
    <row r="43" spans="1:10" x14ac:dyDescent="0.2">
      <c r="A43" s="2">
        <v>6</v>
      </c>
      <c r="B43" s="2">
        <v>78</v>
      </c>
      <c r="C43" s="1">
        <f t="shared" si="0"/>
        <v>6</v>
      </c>
      <c r="D43" s="1">
        <f t="shared" si="1"/>
        <v>120</v>
      </c>
      <c r="E43" s="1"/>
      <c r="F43" s="1">
        <v>41</v>
      </c>
      <c r="G43" s="1">
        <f t="shared" si="2"/>
        <v>1656</v>
      </c>
      <c r="H43" s="1"/>
      <c r="I43" s="1">
        <f t="shared" si="3"/>
        <v>51.763232489542183</v>
      </c>
      <c r="J43" s="1">
        <f t="shared" si="4"/>
        <v>1656.4234396653499</v>
      </c>
    </row>
    <row r="44" spans="1:10" x14ac:dyDescent="0.2">
      <c r="A44" s="2">
        <v>6</v>
      </c>
      <c r="B44" s="2" t="s">
        <v>21</v>
      </c>
      <c r="C44" s="1">
        <f t="shared" si="0"/>
        <v>6</v>
      </c>
      <c r="D44" s="1">
        <f t="shared" si="1"/>
        <v>160</v>
      </c>
      <c r="E44" s="1"/>
      <c r="F44" s="1">
        <v>42</v>
      </c>
      <c r="G44" s="1">
        <f t="shared" si="2"/>
        <v>1696</v>
      </c>
      <c r="H44" s="1"/>
      <c r="I44" s="1">
        <f t="shared" si="3"/>
        <v>53.003867415473621</v>
      </c>
      <c r="J44" s="1">
        <f t="shared" si="4"/>
        <v>1696.1237572951559</v>
      </c>
    </row>
    <row r="45" spans="1:10" x14ac:dyDescent="0.2">
      <c r="A45" s="2">
        <v>6</v>
      </c>
      <c r="B45" s="2" t="s">
        <v>22</v>
      </c>
      <c r="C45" s="1">
        <f t="shared" si="0"/>
        <v>6</v>
      </c>
      <c r="D45" s="1">
        <f t="shared" si="1"/>
        <v>200</v>
      </c>
      <c r="E45" s="1"/>
      <c r="F45" s="1">
        <v>43</v>
      </c>
      <c r="G45" s="1">
        <f t="shared" si="2"/>
        <v>1736</v>
      </c>
      <c r="H45" s="1"/>
      <c r="I45" s="1">
        <f t="shared" si="3"/>
        <v>54.242954832730682</v>
      </c>
      <c r="J45" s="1">
        <f t="shared" si="4"/>
        <v>1735.7745546473818</v>
      </c>
    </row>
    <row r="46" spans="1:10" x14ac:dyDescent="0.2">
      <c r="A46" s="2">
        <v>6</v>
      </c>
      <c r="B46" s="2" t="s">
        <v>23</v>
      </c>
      <c r="C46" s="1">
        <f t="shared" si="0"/>
        <v>6</v>
      </c>
      <c r="D46" s="1">
        <f t="shared" si="1"/>
        <v>239</v>
      </c>
      <c r="E46" s="1"/>
      <c r="F46" s="1">
        <v>44</v>
      </c>
      <c r="G46" s="1">
        <f t="shared" si="2"/>
        <v>1775</v>
      </c>
      <c r="H46" s="1"/>
      <c r="I46" s="1">
        <f t="shared" si="3"/>
        <v>55.480461890297079</v>
      </c>
      <c r="J46" s="1">
        <f t="shared" si="4"/>
        <v>1775.3747804895065</v>
      </c>
    </row>
    <row r="47" spans="1:10" x14ac:dyDescent="0.2">
      <c r="A47" s="2">
        <v>7</v>
      </c>
      <c r="B47" s="2">
        <v>17</v>
      </c>
      <c r="C47" s="1">
        <f t="shared" si="0"/>
        <v>7</v>
      </c>
      <c r="D47" s="1">
        <f t="shared" si="1"/>
        <v>23</v>
      </c>
      <c r="E47" s="1"/>
      <c r="F47" s="1">
        <v>45</v>
      </c>
      <c r="G47" s="1">
        <f t="shared" si="2"/>
        <v>1815</v>
      </c>
      <c r="H47" s="1"/>
      <c r="I47" s="1">
        <f t="shared" si="3"/>
        <v>56.716356003129988</v>
      </c>
      <c r="J47" s="1">
        <f t="shared" si="4"/>
        <v>1814.9233921001596</v>
      </c>
    </row>
    <row r="48" spans="1:10" x14ac:dyDescent="0.2">
      <c r="A48" s="2">
        <v>7</v>
      </c>
      <c r="B48" s="2" t="s">
        <v>24</v>
      </c>
      <c r="C48" s="1">
        <f t="shared" si="0"/>
        <v>7</v>
      </c>
      <c r="D48" s="1">
        <f t="shared" si="1"/>
        <v>62</v>
      </c>
      <c r="E48" s="1"/>
      <c r="F48" s="1">
        <v>46</v>
      </c>
      <c r="G48" s="1">
        <f t="shared" si="2"/>
        <v>1854</v>
      </c>
      <c r="H48" s="1"/>
      <c r="I48" s="1">
        <f t="shared" si="3"/>
        <v>57.950604856574778</v>
      </c>
      <c r="J48" s="1">
        <f t="shared" si="4"/>
        <v>1854.4193554103929</v>
      </c>
    </row>
    <row r="49" spans="1:10" x14ac:dyDescent="0.2">
      <c r="A49" s="2">
        <v>7</v>
      </c>
      <c r="B49" s="2">
        <v>66</v>
      </c>
      <c r="C49" s="1">
        <f t="shared" si="0"/>
        <v>7</v>
      </c>
      <c r="D49" s="1">
        <f t="shared" si="1"/>
        <v>102</v>
      </c>
      <c r="E49" s="1"/>
      <c r="F49" s="1">
        <v>47</v>
      </c>
      <c r="G49" s="1">
        <f t="shared" si="2"/>
        <v>1894</v>
      </c>
      <c r="H49" s="1"/>
      <c r="I49" s="1">
        <f t="shared" si="3"/>
        <v>59.183176410671059</v>
      </c>
      <c r="J49" s="1">
        <f t="shared" si="4"/>
        <v>1893.8616451414739</v>
      </c>
    </row>
    <row r="50" spans="1:10" x14ac:dyDescent="0.2">
      <c r="A50" s="2">
        <v>7</v>
      </c>
      <c r="B50" s="2" t="s">
        <v>25</v>
      </c>
      <c r="C50" s="1">
        <f t="shared" si="0"/>
        <v>7</v>
      </c>
      <c r="D50" s="1">
        <f t="shared" si="1"/>
        <v>141</v>
      </c>
      <c r="E50" s="1"/>
      <c r="F50" s="1">
        <v>48</v>
      </c>
      <c r="G50" s="1">
        <f t="shared" si="2"/>
        <v>1933</v>
      </c>
      <c r="H50" s="1"/>
      <c r="I50" s="1">
        <f t="shared" si="3"/>
        <v>60.414038904349212</v>
      </c>
      <c r="J50" s="1">
        <f t="shared" si="4"/>
        <v>1933.2492449391748</v>
      </c>
    </row>
    <row r="51" spans="1:10" x14ac:dyDescent="0.2">
      <c r="A51" s="2">
        <v>7</v>
      </c>
      <c r="B51" s="2" t="s">
        <v>26</v>
      </c>
      <c r="C51" s="1">
        <f t="shared" si="0"/>
        <v>7</v>
      </c>
      <c r="D51" s="1">
        <f t="shared" si="1"/>
        <v>181</v>
      </c>
      <c r="E51" s="1"/>
      <c r="F51" s="1">
        <v>49</v>
      </c>
      <c r="G51" s="1">
        <f t="shared" si="2"/>
        <v>1973</v>
      </c>
      <c r="H51" s="1"/>
      <c r="I51" s="1">
        <f t="shared" si="3"/>
        <v>61.643160859516215</v>
      </c>
      <c r="J51" s="1">
        <f t="shared" si="4"/>
        <v>1972.5811475045189</v>
      </c>
    </row>
    <row r="52" spans="1:10" x14ac:dyDescent="0.2">
      <c r="A52" s="2">
        <v>7</v>
      </c>
      <c r="B52" s="2" t="s">
        <v>12</v>
      </c>
      <c r="C52" s="1">
        <f t="shared" si="0"/>
        <v>7</v>
      </c>
      <c r="D52" s="1">
        <f t="shared" si="1"/>
        <v>220</v>
      </c>
      <c r="E52" s="1"/>
      <c r="F52" s="1">
        <v>50</v>
      </c>
      <c r="G52" s="1">
        <f t="shared" si="2"/>
        <v>2012</v>
      </c>
      <c r="H52" s="1"/>
      <c r="I52" s="1">
        <f t="shared" si="3"/>
        <v>62.870511085030053</v>
      </c>
      <c r="J52" s="1">
        <f t="shared" si="4"/>
        <v>2011.8563547209617</v>
      </c>
    </row>
    <row r="53" spans="1:10" x14ac:dyDescent="0.2">
      <c r="A53" s="2">
        <v>8</v>
      </c>
      <c r="B53" s="2">
        <v>3</v>
      </c>
      <c r="C53" s="1">
        <f t="shared" si="0"/>
        <v>8</v>
      </c>
      <c r="D53" s="1">
        <f t="shared" si="1"/>
        <v>3</v>
      </c>
      <c r="E53" s="1"/>
      <c r="F53" s="1">
        <v>51</v>
      </c>
      <c r="G53" s="1">
        <f t="shared" si="2"/>
        <v>2051</v>
      </c>
      <c r="H53" s="1"/>
      <c r="I53" s="1">
        <f t="shared" si="3"/>
        <v>64.096058680561811</v>
      </c>
      <c r="J53" s="1">
        <f t="shared" si="4"/>
        <v>2051.0738777779779</v>
      </c>
    </row>
    <row r="54" spans="1:10" x14ac:dyDescent="0.2">
      <c r="A54" s="2">
        <v>8</v>
      </c>
      <c r="B54" s="2" t="s">
        <v>27</v>
      </c>
      <c r="C54" s="1">
        <f t="shared" si="0"/>
        <v>8</v>
      </c>
      <c r="D54" s="1">
        <f t="shared" si="1"/>
        <v>42</v>
      </c>
      <c r="E54" s="1"/>
      <c r="F54" s="1">
        <v>52</v>
      </c>
      <c r="G54" s="1">
        <f t="shared" si="2"/>
        <v>2090</v>
      </c>
      <c r="H54" s="1"/>
      <c r="I54" s="1">
        <f t="shared" si="3"/>
        <v>65.319773040344714</v>
      </c>
      <c r="J54" s="1">
        <f t="shared" si="4"/>
        <v>2090.2327372910308</v>
      </c>
    </row>
    <row r="55" spans="1:10" x14ac:dyDescent="0.2">
      <c r="A55" s="2">
        <v>8</v>
      </c>
      <c r="B55" s="2">
        <v>51</v>
      </c>
      <c r="C55" s="1">
        <f t="shared" si="0"/>
        <v>8</v>
      </c>
      <c r="D55" s="1">
        <f t="shared" si="1"/>
        <v>81</v>
      </c>
      <c r="E55" s="1"/>
      <c r="F55" s="1">
        <v>53</v>
      </c>
      <c r="G55" s="1">
        <f t="shared" si="2"/>
        <v>2129</v>
      </c>
      <c r="H55" s="1"/>
      <c r="I55" s="1">
        <f t="shared" si="3"/>
        <v>66.541623856809437</v>
      </c>
      <c r="J55" s="1">
        <f t="shared" si="4"/>
        <v>2129.331963417902</v>
      </c>
    </row>
    <row r="56" spans="1:10" x14ac:dyDescent="0.2">
      <c r="A56" s="2">
        <v>8</v>
      </c>
      <c r="B56" s="2">
        <v>78</v>
      </c>
      <c r="C56" s="1">
        <f t="shared" si="0"/>
        <v>8</v>
      </c>
      <c r="D56" s="1">
        <f t="shared" si="1"/>
        <v>120</v>
      </c>
      <c r="E56" s="1"/>
      <c r="F56" s="1">
        <v>54</v>
      </c>
      <c r="G56" s="1">
        <f t="shared" si="2"/>
        <v>2168</v>
      </c>
      <c r="H56" s="1"/>
      <c r="I56" s="1">
        <f t="shared" si="3"/>
        <v>67.761581124105078</v>
      </c>
      <c r="J56" s="1">
        <f t="shared" si="4"/>
        <v>2168.3705959713625</v>
      </c>
    </row>
    <row r="57" spans="1:10" x14ac:dyDescent="0.2">
      <c r="A57" s="2">
        <v>8</v>
      </c>
      <c r="B57" s="2" t="s">
        <v>28</v>
      </c>
      <c r="C57" s="1">
        <f t="shared" si="0"/>
        <v>8</v>
      </c>
      <c r="D57" s="1">
        <f t="shared" si="1"/>
        <v>159</v>
      </c>
      <c r="E57" s="1"/>
      <c r="F57" s="1">
        <v>55</v>
      </c>
      <c r="G57" s="1">
        <f t="shared" si="2"/>
        <v>2207</v>
      </c>
      <c r="H57" s="1"/>
      <c r="I57" s="1">
        <f t="shared" si="3"/>
        <v>68.979615141505491</v>
      </c>
      <c r="J57" s="1">
        <f t="shared" si="4"/>
        <v>2207.3476845281757</v>
      </c>
    </row>
    <row r="58" spans="1:10" x14ac:dyDescent="0.2">
      <c r="A58" s="2">
        <v>8</v>
      </c>
      <c r="B58" s="2" t="s">
        <v>29</v>
      </c>
      <c r="C58" s="1">
        <f t="shared" si="0"/>
        <v>8</v>
      </c>
      <c r="D58" s="1">
        <f t="shared" si="1"/>
        <v>198</v>
      </c>
      <c r="E58" s="1"/>
      <c r="F58" s="1">
        <v>56</v>
      </c>
      <c r="G58" s="1">
        <f t="shared" si="2"/>
        <v>2246</v>
      </c>
      <c r="H58" s="1"/>
      <c r="I58" s="1">
        <f t="shared" si="3"/>
        <v>70.195696516700124</v>
      </c>
      <c r="J58" s="1">
        <f t="shared" si="4"/>
        <v>2246.262288534404</v>
      </c>
    </row>
    <row r="59" spans="1:10" x14ac:dyDescent="0.2">
      <c r="A59" s="2">
        <v>8</v>
      </c>
      <c r="B59" s="2" t="s">
        <v>30</v>
      </c>
      <c r="C59" s="1">
        <f t="shared" si="0"/>
        <v>8</v>
      </c>
      <c r="D59" s="1">
        <f t="shared" si="1"/>
        <v>237</v>
      </c>
      <c r="E59" s="1"/>
      <c r="F59" s="1">
        <v>57</v>
      </c>
      <c r="G59" s="1">
        <f t="shared" si="2"/>
        <v>2285</v>
      </c>
      <c r="H59" s="1"/>
      <c r="I59" s="1">
        <f t="shared" si="3"/>
        <v>71.409796168969507</v>
      </c>
      <c r="J59" s="1">
        <f t="shared" si="4"/>
        <v>2285.1134774070242</v>
      </c>
    </row>
    <row r="60" spans="1:10" x14ac:dyDescent="0.2">
      <c r="A60" s="2">
        <v>9</v>
      </c>
      <c r="B60" s="2">
        <v>14</v>
      </c>
      <c r="C60" s="1">
        <f t="shared" si="0"/>
        <v>9</v>
      </c>
      <c r="D60" s="1">
        <f t="shared" si="1"/>
        <v>20</v>
      </c>
      <c r="E60" s="1"/>
      <c r="F60" s="1">
        <v>58</v>
      </c>
      <c r="G60" s="1">
        <f t="shared" si="2"/>
        <v>2324</v>
      </c>
      <c r="H60" s="1"/>
      <c r="I60" s="1">
        <f t="shared" si="3"/>
        <v>72.621885332244602</v>
      </c>
      <c r="J60" s="1">
        <f t="shared" si="4"/>
        <v>2323.9003306318273</v>
      </c>
    </row>
    <row r="61" spans="1:10" x14ac:dyDescent="0.2">
      <c r="A61" s="2">
        <v>9</v>
      </c>
      <c r="B61" s="2" t="s">
        <v>31</v>
      </c>
      <c r="C61" s="1">
        <f t="shared" si="0"/>
        <v>9</v>
      </c>
      <c r="D61" s="1">
        <f t="shared" si="1"/>
        <v>59</v>
      </c>
      <c r="E61" s="1"/>
      <c r="F61" s="1">
        <v>59</v>
      </c>
      <c r="G61" s="1">
        <f t="shared" si="2"/>
        <v>2363</v>
      </c>
      <c r="H61" s="1"/>
      <c r="I61" s="1">
        <f t="shared" si="3"/>
        <v>73.831935558050247</v>
      </c>
      <c r="J61" s="1">
        <f t="shared" si="4"/>
        <v>2362.6219378576079</v>
      </c>
    </row>
    <row r="62" spans="1:10" x14ac:dyDescent="0.2">
      <c r="A62" s="2">
        <v>9</v>
      </c>
      <c r="B62" s="2">
        <v>61</v>
      </c>
      <c r="C62" s="1">
        <f t="shared" si="0"/>
        <v>9</v>
      </c>
      <c r="D62" s="1">
        <f t="shared" si="1"/>
        <v>97</v>
      </c>
      <c r="E62" s="1"/>
      <c r="F62" s="1">
        <v>60</v>
      </c>
      <c r="G62" s="1">
        <f t="shared" si="2"/>
        <v>2401</v>
      </c>
      <c r="H62" s="1"/>
      <c r="I62" s="1">
        <f t="shared" si="3"/>
        <v>75.039918718332302</v>
      </c>
      <c r="J62" s="1">
        <f t="shared" si="4"/>
        <v>2401.2773989866337</v>
      </c>
    </row>
    <row r="63" spans="1:10" x14ac:dyDescent="0.2">
      <c r="A63" s="2">
        <v>9</v>
      </c>
      <c r="B63" s="2">
        <v>88</v>
      </c>
      <c r="C63" s="1">
        <f t="shared" si="0"/>
        <v>9</v>
      </c>
      <c r="D63" s="1">
        <f t="shared" si="1"/>
        <v>136</v>
      </c>
      <c r="E63" s="1"/>
      <c r="F63" s="1">
        <v>61</v>
      </c>
      <c r="G63" s="1">
        <f t="shared" si="2"/>
        <v>2440</v>
      </c>
      <c r="H63" s="1"/>
      <c r="I63" s="1">
        <f t="shared" si="3"/>
        <v>76.245807008168413</v>
      </c>
      <c r="J63" s="1">
        <f t="shared" si="4"/>
        <v>2439.8658242613892</v>
      </c>
    </row>
    <row r="64" spans="1:10" x14ac:dyDescent="0.2">
      <c r="A64" s="2">
        <v>9</v>
      </c>
      <c r="B64" s="2" t="s">
        <v>32</v>
      </c>
      <c r="C64" s="1">
        <f t="shared" si="0"/>
        <v>9</v>
      </c>
      <c r="D64" s="1">
        <f t="shared" si="1"/>
        <v>174</v>
      </c>
      <c r="E64" s="1"/>
      <c r="F64" s="1">
        <v>62</v>
      </c>
      <c r="G64" s="1">
        <f t="shared" si="2"/>
        <v>2478</v>
      </c>
      <c r="H64" s="1"/>
      <c r="I64" s="1">
        <f t="shared" si="3"/>
        <v>77.449572948362544</v>
      </c>
      <c r="J64" s="1">
        <f t="shared" si="4"/>
        <v>2478.3863343476014</v>
      </c>
    </row>
    <row r="65" spans="1:10" x14ac:dyDescent="0.2">
      <c r="A65" s="2">
        <v>9</v>
      </c>
      <c r="B65" s="2" t="s">
        <v>33</v>
      </c>
      <c r="C65" s="1">
        <f t="shared" si="0"/>
        <v>9</v>
      </c>
      <c r="D65" s="1">
        <f t="shared" si="1"/>
        <v>213</v>
      </c>
      <c r="E65" s="1"/>
      <c r="F65" s="1">
        <v>63</v>
      </c>
      <c r="G65" s="1">
        <f t="shared" si="2"/>
        <v>2517</v>
      </c>
      <c r="H65" s="1"/>
      <c r="I65" s="1">
        <f t="shared" si="3"/>
        <v>78.651189387923338</v>
      </c>
      <c r="J65" s="1">
        <f t="shared" si="4"/>
        <v>2516.8380604135468</v>
      </c>
    </row>
    <row r="66" spans="1:10" x14ac:dyDescent="0.2">
      <c r="A66" s="2">
        <v>9</v>
      </c>
      <c r="B66" s="2" t="s">
        <v>34</v>
      </c>
      <c r="C66" s="1">
        <f t="shared" ref="C66:C129" si="5">HEX2DEC(A66)</f>
        <v>9</v>
      </c>
      <c r="D66" s="1">
        <f t="shared" ref="D66:D129" si="6">HEX2DEC(B66)</f>
        <v>251</v>
      </c>
      <c r="E66" s="1"/>
      <c r="F66" s="1">
        <v>64</v>
      </c>
      <c r="G66" s="1">
        <f t="shared" si="2"/>
        <v>2555</v>
      </c>
      <c r="H66" s="1"/>
      <c r="I66" s="1">
        <f t="shared" si="3"/>
        <v>79.850629506426188</v>
      </c>
      <c r="J66" s="1">
        <f t="shared" si="4"/>
        <v>2555.220144205638</v>
      </c>
    </row>
    <row r="67" spans="1:10" x14ac:dyDescent="0.2">
      <c r="A67" s="2" t="s">
        <v>99</v>
      </c>
      <c r="B67" s="2">
        <v>22</v>
      </c>
      <c r="C67" s="1">
        <f t="shared" si="5"/>
        <v>10</v>
      </c>
      <c r="D67" s="1">
        <f t="shared" si="6"/>
        <v>34</v>
      </c>
      <c r="E67" s="1"/>
      <c r="F67" s="1">
        <v>65</v>
      </c>
      <c r="G67" s="1">
        <f t="shared" ref="G67:G130" si="7">C67*256+D67</f>
        <v>2594</v>
      </c>
      <c r="H67" s="1"/>
      <c r="I67" s="1">
        <f t="shared" ref="I67:I130" si="8">ATAN(F67/256)*256/(ATAN(1))</f>
        <v>81.047866816259742</v>
      </c>
      <c r="J67" s="1">
        <f t="shared" ref="J67:J130" si="9">I67*32</f>
        <v>2593.5317381203117</v>
      </c>
    </row>
    <row r="68" spans="1:10" x14ac:dyDescent="0.2">
      <c r="A68" s="2" t="s">
        <v>99</v>
      </c>
      <c r="B68" s="2">
        <v>48</v>
      </c>
      <c r="C68" s="1">
        <f t="shared" si="5"/>
        <v>10</v>
      </c>
      <c r="D68" s="1">
        <f t="shared" si="6"/>
        <v>72</v>
      </c>
      <c r="E68" s="1"/>
      <c r="F68" s="1">
        <v>66</v>
      </c>
      <c r="G68" s="1">
        <f t="shared" si="7"/>
        <v>2632</v>
      </c>
      <c r="H68" s="1"/>
      <c r="I68" s="1">
        <f t="shared" si="8"/>
        <v>82.242875164756498</v>
      </c>
      <c r="J68" s="1">
        <f t="shared" si="9"/>
        <v>2631.7720052722079</v>
      </c>
    </row>
    <row r="69" spans="1:10" x14ac:dyDescent="0.2">
      <c r="A69" s="2" t="s">
        <v>99</v>
      </c>
      <c r="B69" s="2" t="s">
        <v>35</v>
      </c>
      <c r="C69" s="1">
        <f t="shared" si="5"/>
        <v>10</v>
      </c>
      <c r="D69" s="1">
        <f t="shared" si="6"/>
        <v>110</v>
      </c>
      <c r="E69" s="1"/>
      <c r="F69" s="1">
        <v>67</v>
      </c>
      <c r="G69" s="1">
        <f t="shared" si="7"/>
        <v>2670</v>
      </c>
      <c r="H69" s="1"/>
      <c r="I69" s="1">
        <f t="shared" si="8"/>
        <v>83.435628736208372</v>
      </c>
      <c r="J69" s="1">
        <f t="shared" si="9"/>
        <v>2669.9401195586679</v>
      </c>
    </row>
    <row r="70" spans="1:10" x14ac:dyDescent="0.2">
      <c r="A70" s="2" t="s">
        <v>99</v>
      </c>
      <c r="B70" s="2">
        <v>94</v>
      </c>
      <c r="C70" s="1">
        <f t="shared" si="5"/>
        <v>10</v>
      </c>
      <c r="D70" s="1">
        <f t="shared" si="6"/>
        <v>148</v>
      </c>
      <c r="E70" s="1"/>
      <c r="F70" s="1">
        <v>68</v>
      </c>
      <c r="G70" s="1">
        <f t="shared" si="7"/>
        <v>2708</v>
      </c>
      <c r="H70" s="1"/>
      <c r="I70" s="1">
        <f t="shared" si="8"/>
        <v>84.626102053767383</v>
      </c>
      <c r="J70" s="1">
        <f t="shared" si="9"/>
        <v>2708.0352657205563</v>
      </c>
    </row>
    <row r="71" spans="1:10" x14ac:dyDescent="0.2">
      <c r="A71" s="2" t="s">
        <v>99</v>
      </c>
      <c r="B71" s="2" t="s">
        <v>36</v>
      </c>
      <c r="C71" s="1">
        <f t="shared" si="5"/>
        <v>10</v>
      </c>
      <c r="D71" s="1">
        <f t="shared" si="6"/>
        <v>186</v>
      </c>
      <c r="E71" s="1"/>
      <c r="F71" s="1">
        <v>69</v>
      </c>
      <c r="G71" s="1">
        <f t="shared" si="7"/>
        <v>2746</v>
      </c>
      <c r="H71" s="1"/>
      <c r="I71" s="1">
        <f t="shared" si="8"/>
        <v>85.814269981231874</v>
      </c>
      <c r="J71" s="1">
        <f t="shared" si="9"/>
        <v>2746.05663939942</v>
      </c>
    </row>
    <row r="72" spans="1:10" x14ac:dyDescent="0.2">
      <c r="A72" s="2" t="s">
        <v>99</v>
      </c>
      <c r="B72" s="2" t="s">
        <v>37</v>
      </c>
      <c r="C72" s="1">
        <f t="shared" si="5"/>
        <v>10</v>
      </c>
      <c r="D72" s="1">
        <f t="shared" si="6"/>
        <v>224</v>
      </c>
      <c r="E72" s="1"/>
      <c r="F72" s="1">
        <v>70</v>
      </c>
      <c r="G72" s="1">
        <f t="shared" si="7"/>
        <v>2784</v>
      </c>
      <c r="H72" s="1"/>
      <c r="I72" s="1">
        <f t="shared" si="8"/>
        <v>87.000107724719072</v>
      </c>
      <c r="J72" s="1">
        <f t="shared" si="9"/>
        <v>2784.0034471910103</v>
      </c>
    </row>
    <row r="73" spans="1:10" x14ac:dyDescent="0.2">
      <c r="A73" s="2" t="s">
        <v>100</v>
      </c>
      <c r="B73" s="2">
        <v>6</v>
      </c>
      <c r="C73" s="1">
        <f t="shared" si="5"/>
        <v>11</v>
      </c>
      <c r="D73" s="1">
        <f t="shared" si="6"/>
        <v>6</v>
      </c>
      <c r="E73" s="1"/>
      <c r="F73" s="1">
        <v>71</v>
      </c>
      <c r="G73" s="1">
        <f t="shared" si="7"/>
        <v>2822</v>
      </c>
      <c r="H73" s="1"/>
      <c r="I73" s="1">
        <f t="shared" si="8"/>
        <v>88.183590834224233</v>
      </c>
      <c r="J73" s="1">
        <f t="shared" si="9"/>
        <v>2821.8749066951755</v>
      </c>
    </row>
    <row r="74" spans="1:10" x14ac:dyDescent="0.2">
      <c r="A74" s="2" t="s">
        <v>100</v>
      </c>
      <c r="B74" s="2" t="s">
        <v>38</v>
      </c>
      <c r="C74" s="1">
        <f t="shared" si="5"/>
        <v>11</v>
      </c>
      <c r="D74" s="1">
        <f t="shared" si="6"/>
        <v>44</v>
      </c>
      <c r="E74" s="1"/>
      <c r="F74" s="1">
        <v>72</v>
      </c>
      <c r="G74" s="1">
        <f t="shared" si="7"/>
        <v>2860</v>
      </c>
      <c r="H74" s="1"/>
      <c r="I74" s="1">
        <f t="shared" si="8"/>
        <v>89.364695205067349</v>
      </c>
      <c r="J74" s="1">
        <f t="shared" si="9"/>
        <v>2859.6702465621552</v>
      </c>
    </row>
    <row r="75" spans="1:10" x14ac:dyDescent="0.2">
      <c r="A75" s="2" t="s">
        <v>100</v>
      </c>
      <c r="B75" s="2">
        <v>51</v>
      </c>
      <c r="C75" s="1">
        <f t="shared" si="5"/>
        <v>11</v>
      </c>
      <c r="D75" s="1">
        <f t="shared" si="6"/>
        <v>81</v>
      </c>
      <c r="E75" s="1"/>
      <c r="F75" s="1">
        <v>73</v>
      </c>
      <c r="G75" s="1">
        <f t="shared" si="7"/>
        <v>2897</v>
      </c>
      <c r="H75" s="1"/>
      <c r="I75" s="1">
        <f t="shared" si="8"/>
        <v>90.543397079228001</v>
      </c>
      <c r="J75" s="1">
        <f t="shared" si="9"/>
        <v>2897.388706535296</v>
      </c>
    </row>
    <row r="76" spans="1:10" x14ac:dyDescent="0.2">
      <c r="A76" s="2" t="s">
        <v>100</v>
      </c>
      <c r="B76" s="2">
        <v>77</v>
      </c>
      <c r="C76" s="1">
        <f t="shared" si="5"/>
        <v>11</v>
      </c>
      <c r="D76" s="1">
        <f t="shared" si="6"/>
        <v>119</v>
      </c>
      <c r="E76" s="1"/>
      <c r="F76" s="1">
        <v>74</v>
      </c>
      <c r="G76" s="1">
        <f t="shared" si="7"/>
        <v>2935</v>
      </c>
      <c r="H76" s="1"/>
      <c r="I76" s="1">
        <f t="shared" si="8"/>
        <v>91.719673046568943</v>
      </c>
      <c r="J76" s="1">
        <f t="shared" si="9"/>
        <v>2935.0295374902062</v>
      </c>
    </row>
    <row r="77" spans="1:10" x14ac:dyDescent="0.2">
      <c r="A77" s="2" t="s">
        <v>100</v>
      </c>
      <c r="B77" s="2" t="s">
        <v>39</v>
      </c>
      <c r="C77" s="1">
        <f t="shared" si="5"/>
        <v>11</v>
      </c>
      <c r="D77" s="1">
        <f t="shared" si="6"/>
        <v>157</v>
      </c>
      <c r="E77" s="1"/>
      <c r="F77" s="1">
        <v>75</v>
      </c>
      <c r="G77" s="1">
        <f t="shared" si="7"/>
        <v>2973</v>
      </c>
      <c r="H77" s="1"/>
      <c r="I77" s="1">
        <f t="shared" si="8"/>
        <v>92.893500045949622</v>
      </c>
      <c r="J77" s="1">
        <f t="shared" si="9"/>
        <v>2972.5920014703879</v>
      </c>
    </row>
    <row r="78" spans="1:10" x14ac:dyDescent="0.2">
      <c r="A78" s="2" t="s">
        <v>100</v>
      </c>
      <c r="B78" s="2" t="s">
        <v>40</v>
      </c>
      <c r="C78" s="1">
        <f t="shared" si="5"/>
        <v>11</v>
      </c>
      <c r="D78" s="1">
        <f t="shared" si="6"/>
        <v>194</v>
      </c>
      <c r="E78" s="1"/>
      <c r="F78" s="1">
        <v>76</v>
      </c>
      <c r="G78" s="1">
        <f t="shared" si="7"/>
        <v>3010</v>
      </c>
      <c r="H78" s="1"/>
      <c r="I78" s="1">
        <f t="shared" si="8"/>
        <v>94.064855366230219</v>
      </c>
      <c r="J78" s="1">
        <f t="shared" si="9"/>
        <v>3010.075371719367</v>
      </c>
    </row>
    <row r="79" spans="1:10" x14ac:dyDescent="0.2">
      <c r="A79" s="2" t="s">
        <v>100</v>
      </c>
      <c r="B79" s="2" t="s">
        <v>41</v>
      </c>
      <c r="C79" s="1">
        <f t="shared" si="5"/>
        <v>11</v>
      </c>
      <c r="D79" s="1">
        <f t="shared" si="6"/>
        <v>231</v>
      </c>
      <c r="E79" s="1"/>
      <c r="F79" s="1">
        <v>77</v>
      </c>
      <c r="G79" s="1">
        <f t="shared" si="7"/>
        <v>3047</v>
      </c>
      <c r="H79" s="1"/>
      <c r="I79" s="1">
        <f t="shared" si="8"/>
        <v>95.233716647167157</v>
      </c>
      <c r="J79" s="1">
        <f t="shared" si="9"/>
        <v>3047.478932709349</v>
      </c>
    </row>
    <row r="80" spans="1:10" x14ac:dyDescent="0.2">
      <c r="A80" s="2" t="s">
        <v>101</v>
      </c>
      <c r="B80" s="2" t="s">
        <v>42</v>
      </c>
      <c r="C80" s="1">
        <f t="shared" si="5"/>
        <v>12</v>
      </c>
      <c r="D80" s="1">
        <f t="shared" si="6"/>
        <v>13</v>
      </c>
      <c r="E80" s="1"/>
      <c r="F80" s="1">
        <v>78</v>
      </c>
      <c r="G80" s="1">
        <f t="shared" si="7"/>
        <v>3085</v>
      </c>
      <c r="H80" s="1"/>
      <c r="I80" s="1">
        <f t="shared" si="8"/>
        <v>96.400061880201307</v>
      </c>
      <c r="J80" s="1">
        <f t="shared" si="9"/>
        <v>3084.8019801664418</v>
      </c>
    </row>
    <row r="81" spans="1:10" x14ac:dyDescent="0.2">
      <c r="A81" s="2" t="s">
        <v>101</v>
      </c>
      <c r="B81" s="2">
        <v>32</v>
      </c>
      <c r="C81" s="1">
        <f t="shared" si="5"/>
        <v>12</v>
      </c>
      <c r="D81" s="1">
        <f t="shared" si="6"/>
        <v>50</v>
      </c>
      <c r="E81" s="1"/>
      <c r="F81" s="1">
        <v>79</v>
      </c>
      <c r="G81" s="1">
        <f t="shared" si="7"/>
        <v>3122</v>
      </c>
      <c r="H81" s="1"/>
      <c r="I81" s="1">
        <f t="shared" si="8"/>
        <v>97.563869409139571</v>
      </c>
      <c r="J81" s="1">
        <f t="shared" si="9"/>
        <v>3122.0438210924663</v>
      </c>
    </row>
    <row r="82" spans="1:10" x14ac:dyDescent="0.2">
      <c r="A82" s="2" t="s">
        <v>101</v>
      </c>
      <c r="B82" s="2">
        <v>57</v>
      </c>
      <c r="C82" s="1">
        <f t="shared" si="5"/>
        <v>12</v>
      </c>
      <c r="D82" s="1">
        <f t="shared" si="6"/>
        <v>87</v>
      </c>
      <c r="E82" s="1"/>
      <c r="F82" s="1">
        <v>80</v>
      </c>
      <c r="G82" s="1">
        <f t="shared" si="7"/>
        <v>3159</v>
      </c>
      <c r="H82" s="1"/>
      <c r="I82" s="1">
        <f t="shared" si="8"/>
        <v>98.725117930731088</v>
      </c>
      <c r="J82" s="1">
        <f t="shared" si="9"/>
        <v>3159.2037737833948</v>
      </c>
    </row>
    <row r="83" spans="1:10" x14ac:dyDescent="0.2">
      <c r="A83" s="2" t="s">
        <v>101</v>
      </c>
      <c r="B83" s="2" t="s">
        <v>43</v>
      </c>
      <c r="C83" s="1">
        <f t="shared" si="5"/>
        <v>12</v>
      </c>
      <c r="D83" s="1">
        <f t="shared" si="6"/>
        <v>124</v>
      </c>
      <c r="E83" s="1"/>
      <c r="F83" s="1">
        <v>81</v>
      </c>
      <c r="G83" s="1">
        <f t="shared" si="7"/>
        <v>3196</v>
      </c>
      <c r="H83" s="1"/>
      <c r="I83" s="1">
        <f t="shared" si="8"/>
        <v>99.883786495139375</v>
      </c>
      <c r="J83" s="1">
        <f t="shared" si="9"/>
        <v>3196.28116784446</v>
      </c>
    </row>
    <row r="84" spans="1:10" x14ac:dyDescent="0.2">
      <c r="A84" s="2" t="s">
        <v>101</v>
      </c>
      <c r="B84" s="2" t="s">
        <v>44</v>
      </c>
      <c r="C84" s="1">
        <f t="shared" si="5"/>
        <v>12</v>
      </c>
      <c r="D84" s="1">
        <f t="shared" si="6"/>
        <v>161</v>
      </c>
      <c r="E84" s="1"/>
      <c r="F84" s="1">
        <v>82</v>
      </c>
      <c r="G84" s="1">
        <f t="shared" si="7"/>
        <v>3233</v>
      </c>
      <c r="H84" s="1"/>
      <c r="I84" s="1">
        <f t="shared" si="8"/>
        <v>101.03985450631114</v>
      </c>
      <c r="J84" s="1">
        <f t="shared" si="9"/>
        <v>3233.2753442019566</v>
      </c>
    </row>
    <row r="85" spans="1:10" x14ac:dyDescent="0.2">
      <c r="A85" s="2" t="s">
        <v>101</v>
      </c>
      <c r="B85" s="2" t="s">
        <v>29</v>
      </c>
      <c r="C85" s="1">
        <f t="shared" si="5"/>
        <v>12</v>
      </c>
      <c r="D85" s="1">
        <f t="shared" si="6"/>
        <v>198</v>
      </c>
      <c r="E85" s="1"/>
      <c r="F85" s="1">
        <v>83</v>
      </c>
      <c r="G85" s="1">
        <f t="shared" si="7"/>
        <v>3270</v>
      </c>
      <c r="H85" s="1"/>
      <c r="I85" s="1">
        <f t="shared" si="8"/>
        <v>102.19330172224339</v>
      </c>
      <c r="J85" s="1">
        <f t="shared" si="9"/>
        <v>3270.1856551117885</v>
      </c>
    </row>
    <row r="86" spans="1:10" x14ac:dyDescent="0.2">
      <c r="A86" s="2" t="s">
        <v>101</v>
      </c>
      <c r="B86" s="2" t="s">
        <v>45</v>
      </c>
      <c r="C86" s="1">
        <f t="shared" si="5"/>
        <v>12</v>
      </c>
      <c r="D86" s="1">
        <f t="shared" si="6"/>
        <v>235</v>
      </c>
      <c r="E86" s="1"/>
      <c r="F86" s="1">
        <v>84</v>
      </c>
      <c r="G86" s="1">
        <f t="shared" si="7"/>
        <v>3307</v>
      </c>
      <c r="H86" s="1"/>
      <c r="I86" s="1">
        <f t="shared" si="8"/>
        <v>103.34410825514969</v>
      </c>
      <c r="J86" s="1">
        <f t="shared" si="9"/>
        <v>3307.0114641647901</v>
      </c>
    </row>
    <row r="87" spans="1:10" x14ac:dyDescent="0.2">
      <c r="A87" s="2" t="s">
        <v>42</v>
      </c>
      <c r="B87" s="2">
        <v>10</v>
      </c>
      <c r="C87" s="1">
        <f t="shared" si="5"/>
        <v>13</v>
      </c>
      <c r="D87" s="1">
        <f t="shared" si="6"/>
        <v>16</v>
      </c>
      <c r="E87" s="1"/>
      <c r="F87" s="1">
        <v>85</v>
      </c>
      <c r="G87" s="1">
        <f t="shared" si="7"/>
        <v>3344</v>
      </c>
      <c r="H87" s="1"/>
      <c r="I87" s="1">
        <f t="shared" si="8"/>
        <v>104.49225457152734</v>
      </c>
      <c r="J87" s="1">
        <f t="shared" si="9"/>
        <v>3343.7521462888749</v>
      </c>
    </row>
    <row r="88" spans="1:10" x14ac:dyDescent="0.2">
      <c r="A88" s="2" t="s">
        <v>42</v>
      </c>
      <c r="B88" s="2">
        <v>34</v>
      </c>
      <c r="C88" s="1">
        <f t="shared" si="5"/>
        <v>13</v>
      </c>
      <c r="D88" s="1">
        <f t="shared" si="6"/>
        <v>52</v>
      </c>
      <c r="E88" s="1"/>
      <c r="F88" s="1">
        <v>86</v>
      </c>
      <c r="G88" s="1">
        <f t="shared" si="7"/>
        <v>3380</v>
      </c>
      <c r="H88" s="1"/>
      <c r="I88" s="1">
        <f t="shared" si="8"/>
        <v>105.63772149212632</v>
      </c>
      <c r="J88" s="1">
        <f t="shared" si="9"/>
        <v>3380.4070877480422</v>
      </c>
    </row>
    <row r="89" spans="1:10" x14ac:dyDescent="0.2">
      <c r="A89" s="2" t="s">
        <v>42</v>
      </c>
      <c r="B89" s="2">
        <v>59</v>
      </c>
      <c r="C89" s="1">
        <f t="shared" si="5"/>
        <v>13</v>
      </c>
      <c r="D89" s="1">
        <f t="shared" si="6"/>
        <v>89</v>
      </c>
      <c r="E89" s="1"/>
      <c r="F89" s="1">
        <v>87</v>
      </c>
      <c r="G89" s="1">
        <f t="shared" si="7"/>
        <v>3417</v>
      </c>
      <c r="H89" s="1"/>
      <c r="I89" s="1">
        <f t="shared" si="8"/>
        <v>106.78049019182157</v>
      </c>
      <c r="J89" s="1">
        <f t="shared" si="9"/>
        <v>3416.9756861382903</v>
      </c>
    </row>
    <row r="90" spans="1:10" x14ac:dyDescent="0.2">
      <c r="A90" s="2" t="s">
        <v>42</v>
      </c>
      <c r="B90" s="2" t="s">
        <v>46</v>
      </c>
      <c r="C90" s="1">
        <f t="shared" si="5"/>
        <v>13</v>
      </c>
      <c r="D90" s="1">
        <f t="shared" si="6"/>
        <v>125</v>
      </c>
      <c r="E90" s="1"/>
      <c r="F90" s="1">
        <v>88</v>
      </c>
      <c r="G90" s="1">
        <f t="shared" si="7"/>
        <v>3453</v>
      </c>
      <c r="H90" s="1"/>
      <c r="I90" s="1">
        <f t="shared" si="8"/>
        <v>107.92054219939013</v>
      </c>
      <c r="J90" s="1">
        <f t="shared" si="9"/>
        <v>3453.4573503804841</v>
      </c>
    </row>
    <row r="91" spans="1:10" x14ac:dyDescent="0.2">
      <c r="A91" s="2" t="s">
        <v>42</v>
      </c>
      <c r="B91" s="2" t="s">
        <v>47</v>
      </c>
      <c r="C91" s="1">
        <f t="shared" si="5"/>
        <v>13</v>
      </c>
      <c r="D91" s="1">
        <f t="shared" si="6"/>
        <v>162</v>
      </c>
      <c r="E91" s="1"/>
      <c r="F91" s="1">
        <v>89</v>
      </c>
      <c r="G91" s="1">
        <f t="shared" si="7"/>
        <v>3490</v>
      </c>
      <c r="H91" s="1"/>
      <c r="I91" s="1">
        <f t="shared" si="8"/>
        <v>109.05785939719424</v>
      </c>
      <c r="J91" s="1">
        <f t="shared" si="9"/>
        <v>3489.8515007102155</v>
      </c>
    </row>
    <row r="92" spans="1:10" x14ac:dyDescent="0.2">
      <c r="A92" s="2" t="s">
        <v>42</v>
      </c>
      <c r="B92" s="2" t="s">
        <v>29</v>
      </c>
      <c r="C92" s="1">
        <f t="shared" si="5"/>
        <v>13</v>
      </c>
      <c r="D92" s="1">
        <f t="shared" si="6"/>
        <v>198</v>
      </c>
      <c r="E92" s="1"/>
      <c r="F92" s="1">
        <v>90</v>
      </c>
      <c r="G92" s="1">
        <f t="shared" si="7"/>
        <v>3526</v>
      </c>
      <c r="H92" s="1"/>
      <c r="I92" s="1">
        <f t="shared" si="8"/>
        <v>110.19242402077217</v>
      </c>
      <c r="J92" s="1">
        <f t="shared" si="9"/>
        <v>3526.1575686647093</v>
      </c>
    </row>
    <row r="93" spans="1:10" x14ac:dyDescent="0.2">
      <c r="A93" s="2" t="s">
        <v>42</v>
      </c>
      <c r="B93" s="2" t="s">
        <v>48</v>
      </c>
      <c r="C93" s="1">
        <f t="shared" si="5"/>
        <v>13</v>
      </c>
      <c r="D93" s="1">
        <f t="shared" si="6"/>
        <v>234</v>
      </c>
      <c r="E93" s="1"/>
      <c r="F93" s="1">
        <v>91</v>
      </c>
      <c r="G93" s="1">
        <f t="shared" si="7"/>
        <v>3562</v>
      </c>
      <c r="H93" s="1"/>
      <c r="I93" s="1">
        <f t="shared" si="8"/>
        <v>111.32421865833808</v>
      </c>
      <c r="J93" s="1">
        <f t="shared" si="9"/>
        <v>3562.3749970668187</v>
      </c>
    </row>
    <row r="94" spans="1:10" x14ac:dyDescent="0.2">
      <c r="A94" s="2" t="s">
        <v>102</v>
      </c>
      <c r="B94" s="2" t="s">
        <v>49</v>
      </c>
      <c r="C94" s="1">
        <f t="shared" si="5"/>
        <v>14</v>
      </c>
      <c r="D94" s="1">
        <f t="shared" si="6"/>
        <v>15</v>
      </c>
      <c r="E94" s="1"/>
      <c r="F94" s="1">
        <v>92</v>
      </c>
      <c r="G94" s="1">
        <f t="shared" si="7"/>
        <v>3599</v>
      </c>
      <c r="H94" s="1"/>
      <c r="I94" s="1">
        <f t="shared" si="8"/>
        <v>112.4532262501925</v>
      </c>
      <c r="J94" s="1">
        <f t="shared" si="9"/>
        <v>3598.50324000616</v>
      </c>
    </row>
    <row r="95" spans="1:10" x14ac:dyDescent="0.2">
      <c r="A95" s="2" t="s">
        <v>102</v>
      </c>
      <c r="B95" s="2">
        <v>33</v>
      </c>
      <c r="C95" s="1">
        <f t="shared" si="5"/>
        <v>14</v>
      </c>
      <c r="D95" s="1">
        <f t="shared" si="6"/>
        <v>51</v>
      </c>
      <c r="E95" s="1"/>
      <c r="F95" s="1">
        <v>93</v>
      </c>
      <c r="G95" s="1">
        <f t="shared" si="7"/>
        <v>3635</v>
      </c>
      <c r="H95" s="1"/>
      <c r="I95" s="1">
        <f t="shared" si="8"/>
        <v>113.57943008804479</v>
      </c>
      <c r="J95" s="1">
        <f t="shared" si="9"/>
        <v>3634.5417628174332</v>
      </c>
    </row>
    <row r="96" spans="1:10" x14ac:dyDescent="0.2">
      <c r="A96" s="2" t="s">
        <v>102</v>
      </c>
      <c r="B96" s="2">
        <v>56</v>
      </c>
      <c r="C96" s="1">
        <f t="shared" si="5"/>
        <v>14</v>
      </c>
      <c r="D96" s="1">
        <f t="shared" si="6"/>
        <v>86</v>
      </c>
      <c r="E96" s="1"/>
      <c r="F96" s="1">
        <v>94</v>
      </c>
      <c r="G96" s="1">
        <f t="shared" si="7"/>
        <v>3670</v>
      </c>
      <c r="H96" s="1"/>
      <c r="I96" s="1">
        <f t="shared" si="8"/>
        <v>114.70281381424947</v>
      </c>
      <c r="J96" s="1">
        <f t="shared" si="9"/>
        <v>3670.4900420559829</v>
      </c>
    </row>
    <row r="97" spans="1:10" x14ac:dyDescent="0.2">
      <c r="A97" s="2" t="s">
        <v>102</v>
      </c>
      <c r="B97" s="2" t="s">
        <v>1</v>
      </c>
      <c r="C97" s="1">
        <f t="shared" si="5"/>
        <v>14</v>
      </c>
      <c r="D97" s="1">
        <f t="shared" si="6"/>
        <v>122</v>
      </c>
      <c r="E97" s="1"/>
      <c r="F97" s="1">
        <v>95</v>
      </c>
      <c r="G97" s="1">
        <f t="shared" si="7"/>
        <v>3706</v>
      </c>
      <c r="H97" s="1"/>
      <c r="I97" s="1">
        <f t="shared" si="8"/>
        <v>115.82336142095777</v>
      </c>
      <c r="J97" s="1">
        <f t="shared" si="9"/>
        <v>3706.3475654706485</v>
      </c>
    </row>
    <row r="98" spans="1:10" x14ac:dyDescent="0.2">
      <c r="A98" s="2" t="s">
        <v>102</v>
      </c>
      <c r="B98" s="2" t="s">
        <v>50</v>
      </c>
      <c r="C98" s="1">
        <f t="shared" si="5"/>
        <v>14</v>
      </c>
      <c r="D98" s="1">
        <f t="shared" si="6"/>
        <v>158</v>
      </c>
      <c r="E98" s="1"/>
      <c r="F98" s="1">
        <v>96</v>
      </c>
      <c r="G98" s="1">
        <f t="shared" si="7"/>
        <v>3742</v>
      </c>
      <c r="H98" s="1"/>
      <c r="I98" s="1">
        <f t="shared" si="8"/>
        <v>116.94105724918595</v>
      </c>
      <c r="J98" s="1">
        <f t="shared" si="9"/>
        <v>3742.1138319739503</v>
      </c>
    </row>
    <row r="99" spans="1:10" x14ac:dyDescent="0.2">
      <c r="A99" s="2" t="s">
        <v>102</v>
      </c>
      <c r="B99" s="2" t="s">
        <v>40</v>
      </c>
      <c r="C99" s="1">
        <f t="shared" si="5"/>
        <v>14</v>
      </c>
      <c r="D99" s="1">
        <f t="shared" si="6"/>
        <v>194</v>
      </c>
      <c r="E99" s="1"/>
      <c r="F99" s="1">
        <v>97</v>
      </c>
      <c r="G99" s="1">
        <f t="shared" si="7"/>
        <v>3778</v>
      </c>
      <c r="H99" s="1"/>
      <c r="I99" s="1">
        <f t="shared" si="8"/>
        <v>118.05588598780211</v>
      </c>
      <c r="J99" s="1">
        <f t="shared" si="9"/>
        <v>3777.7883516096676</v>
      </c>
    </row>
    <row r="100" spans="1:10" x14ac:dyDescent="0.2">
      <c r="A100" s="2" t="s">
        <v>102</v>
      </c>
      <c r="B100" s="2" t="s">
        <v>51</v>
      </c>
      <c r="C100" s="1">
        <f t="shared" si="5"/>
        <v>14</v>
      </c>
      <c r="D100" s="1">
        <f t="shared" si="6"/>
        <v>229</v>
      </c>
      <c r="E100" s="1"/>
      <c r="F100" s="1">
        <v>98</v>
      </c>
      <c r="G100" s="1">
        <f t="shared" si="7"/>
        <v>3813</v>
      </c>
      <c r="H100" s="1"/>
      <c r="I100" s="1">
        <f t="shared" si="8"/>
        <v>119.16783267243326</v>
      </c>
      <c r="J100" s="1">
        <f t="shared" si="9"/>
        <v>3813.3706455178644</v>
      </c>
    </row>
    <row r="101" spans="1:10" x14ac:dyDescent="0.2">
      <c r="A101" s="2" t="s">
        <v>49</v>
      </c>
      <c r="B101" s="2">
        <v>9</v>
      </c>
      <c r="C101" s="1">
        <f t="shared" si="5"/>
        <v>15</v>
      </c>
      <c r="D101" s="1">
        <f t="shared" si="6"/>
        <v>9</v>
      </c>
      <c r="E101" s="1"/>
      <c r="F101" s="1">
        <v>99</v>
      </c>
      <c r="G101" s="1">
        <f t="shared" si="7"/>
        <v>3849</v>
      </c>
      <c r="H101" s="1"/>
      <c r="I101" s="1">
        <f t="shared" si="8"/>
        <v>120.27688268429405</v>
      </c>
      <c r="J101" s="1">
        <f t="shared" si="9"/>
        <v>3848.8602458974096</v>
      </c>
    </row>
    <row r="102" spans="1:10" x14ac:dyDescent="0.2">
      <c r="A102" s="2" t="s">
        <v>49</v>
      </c>
      <c r="B102" s="2" t="s">
        <v>38</v>
      </c>
      <c r="C102" s="1">
        <f t="shared" si="5"/>
        <v>15</v>
      </c>
      <c r="D102" s="1">
        <f t="shared" si="6"/>
        <v>44</v>
      </c>
      <c r="E102" s="1"/>
      <c r="F102" s="1">
        <v>100</v>
      </c>
      <c r="G102" s="1">
        <f t="shared" si="7"/>
        <v>3884</v>
      </c>
      <c r="H102" s="1"/>
      <c r="I102" s="1">
        <f t="shared" si="8"/>
        <v>121.38302174893883</v>
      </c>
      <c r="J102" s="1">
        <f t="shared" si="9"/>
        <v>3884.2566959660426</v>
      </c>
    </row>
    <row r="103" spans="1:10" x14ac:dyDescent="0.2">
      <c r="A103" s="2" t="s">
        <v>49</v>
      </c>
      <c r="B103" s="2">
        <v>50</v>
      </c>
      <c r="C103" s="1">
        <f t="shared" si="5"/>
        <v>15</v>
      </c>
      <c r="D103" s="1">
        <f t="shared" si="6"/>
        <v>80</v>
      </c>
      <c r="E103" s="1"/>
      <c r="F103" s="1">
        <v>101</v>
      </c>
      <c r="G103" s="1">
        <f t="shared" si="7"/>
        <v>3920</v>
      </c>
      <c r="H103" s="1"/>
      <c r="I103" s="1">
        <f t="shared" si="8"/>
        <v>122.48623593493913</v>
      </c>
      <c r="J103" s="1">
        <f t="shared" si="9"/>
        <v>3919.5595499180522</v>
      </c>
    </row>
    <row r="104" spans="1:10" x14ac:dyDescent="0.2">
      <c r="A104" s="2" t="s">
        <v>49</v>
      </c>
      <c r="B104" s="2">
        <v>73</v>
      </c>
      <c r="C104" s="1">
        <f t="shared" si="5"/>
        <v>15</v>
      </c>
      <c r="D104" s="1">
        <f t="shared" si="6"/>
        <v>115</v>
      </c>
      <c r="E104" s="1"/>
      <c r="F104" s="1">
        <v>102</v>
      </c>
      <c r="G104" s="1">
        <f t="shared" si="7"/>
        <v>3955</v>
      </c>
      <c r="H104" s="1"/>
      <c r="I104" s="1">
        <f t="shared" si="8"/>
        <v>123.5865116524876</v>
      </c>
      <c r="J104" s="1">
        <f t="shared" si="9"/>
        <v>3954.7683728796032</v>
      </c>
    </row>
    <row r="105" spans="1:10" x14ac:dyDescent="0.2">
      <c r="A105" s="2" t="s">
        <v>49</v>
      </c>
      <c r="B105" s="2">
        <v>96</v>
      </c>
      <c r="C105" s="1">
        <f t="shared" si="5"/>
        <v>15</v>
      </c>
      <c r="D105" s="1">
        <f t="shared" si="6"/>
        <v>150</v>
      </c>
      <c r="E105" s="1"/>
      <c r="F105" s="1">
        <v>103</v>
      </c>
      <c r="G105" s="1">
        <f t="shared" si="7"/>
        <v>3990</v>
      </c>
      <c r="H105" s="1"/>
      <c r="I105" s="1">
        <f t="shared" si="8"/>
        <v>124.68383565193078</v>
      </c>
      <c r="J105" s="1">
        <f t="shared" si="9"/>
        <v>3989.8827408617849</v>
      </c>
    </row>
    <row r="106" spans="1:10" x14ac:dyDescent="0.2">
      <c r="A106" s="2" t="s">
        <v>49</v>
      </c>
      <c r="B106" s="2" t="s">
        <v>52</v>
      </c>
      <c r="C106" s="1">
        <f t="shared" si="5"/>
        <v>15</v>
      </c>
      <c r="D106" s="1">
        <f t="shared" si="6"/>
        <v>185</v>
      </c>
      <c r="E106" s="1"/>
      <c r="F106" s="1">
        <v>104</v>
      </c>
      <c r="G106" s="1">
        <f t="shared" si="7"/>
        <v>4025</v>
      </c>
      <c r="H106" s="1"/>
      <c r="I106" s="1">
        <f t="shared" si="8"/>
        <v>125.77819502223174</v>
      </c>
      <c r="J106" s="1">
        <f t="shared" si="9"/>
        <v>4024.9022407114157</v>
      </c>
    </row>
    <row r="107" spans="1:10" x14ac:dyDescent="0.2">
      <c r="A107" s="2" t="s">
        <v>49</v>
      </c>
      <c r="B107" s="2" t="s">
        <v>12</v>
      </c>
      <c r="C107" s="1">
        <f t="shared" si="5"/>
        <v>15</v>
      </c>
      <c r="D107" s="1">
        <f t="shared" si="6"/>
        <v>220</v>
      </c>
      <c r="E107" s="1"/>
      <c r="F107" s="1">
        <v>105</v>
      </c>
      <c r="G107" s="1">
        <f t="shared" si="7"/>
        <v>4060</v>
      </c>
      <c r="H107" s="1"/>
      <c r="I107" s="1">
        <f t="shared" si="8"/>
        <v>126.86957718936505</v>
      </c>
      <c r="J107" s="1">
        <f t="shared" si="9"/>
        <v>4059.8264700596815</v>
      </c>
    </row>
    <row r="108" spans="1:10" x14ac:dyDescent="0.2">
      <c r="A108" s="2" t="s">
        <v>49</v>
      </c>
      <c r="B108" s="2" t="s">
        <v>53</v>
      </c>
      <c r="C108" s="1">
        <f t="shared" si="5"/>
        <v>15</v>
      </c>
      <c r="D108" s="1">
        <f t="shared" si="6"/>
        <v>255</v>
      </c>
      <c r="E108" s="1"/>
      <c r="F108" s="1">
        <v>106</v>
      </c>
      <c r="G108" s="1">
        <f t="shared" si="7"/>
        <v>4095</v>
      </c>
      <c r="H108" s="1"/>
      <c r="I108" s="1">
        <f t="shared" si="8"/>
        <v>127.95796991464499</v>
      </c>
      <c r="J108" s="1">
        <f t="shared" si="9"/>
        <v>4094.6550372686397</v>
      </c>
    </row>
    <row r="109" spans="1:10" x14ac:dyDescent="0.2">
      <c r="A109" s="2">
        <v>10</v>
      </c>
      <c r="B109" s="2">
        <v>21</v>
      </c>
      <c r="C109" s="1">
        <f t="shared" si="5"/>
        <v>16</v>
      </c>
      <c r="D109" s="1">
        <f t="shared" si="6"/>
        <v>33</v>
      </c>
      <c r="E109" s="1"/>
      <c r="F109" s="1">
        <v>107</v>
      </c>
      <c r="G109" s="1">
        <f t="shared" si="7"/>
        <v>4129</v>
      </c>
      <c r="H109" s="1"/>
      <c r="I109" s="1">
        <f t="shared" si="8"/>
        <v>129.04336129298949</v>
      </c>
      <c r="J109" s="1">
        <f t="shared" si="9"/>
        <v>4129.3875613756636</v>
      </c>
    </row>
    <row r="110" spans="1:10" x14ac:dyDescent="0.2">
      <c r="A110" s="2">
        <v>10</v>
      </c>
      <c r="B110" s="2">
        <v>44</v>
      </c>
      <c r="C110" s="1">
        <f t="shared" si="5"/>
        <v>16</v>
      </c>
      <c r="D110" s="1">
        <f t="shared" si="6"/>
        <v>68</v>
      </c>
      <c r="E110" s="1"/>
      <c r="F110" s="1">
        <v>108</v>
      </c>
      <c r="G110" s="1">
        <f t="shared" si="7"/>
        <v>4164</v>
      </c>
      <c r="H110" s="1"/>
      <c r="I110" s="1">
        <f t="shared" si="8"/>
        <v>130.12573975112085</v>
      </c>
      <c r="J110" s="1">
        <f t="shared" si="9"/>
        <v>4164.0236720358671</v>
      </c>
    </row>
    <row r="111" spans="1:10" x14ac:dyDescent="0.2">
      <c r="A111" s="2">
        <v>10</v>
      </c>
      <c r="B111" s="2">
        <v>67</v>
      </c>
      <c r="C111" s="1">
        <f t="shared" si="5"/>
        <v>16</v>
      </c>
      <c r="D111" s="1">
        <f t="shared" si="6"/>
        <v>103</v>
      </c>
      <c r="E111" s="1"/>
      <c r="F111" s="1">
        <v>109</v>
      </c>
      <c r="G111" s="1">
        <f t="shared" si="7"/>
        <v>4199</v>
      </c>
      <c r="H111" s="1"/>
      <c r="I111" s="1">
        <f t="shared" si="8"/>
        <v>131.20509404570569</v>
      </c>
      <c r="J111" s="1">
        <f t="shared" si="9"/>
        <v>4198.5630094625822</v>
      </c>
    </row>
    <row r="112" spans="1:10" x14ac:dyDescent="0.2">
      <c r="A112" s="2">
        <v>10</v>
      </c>
      <c r="B112" s="2">
        <v>89</v>
      </c>
      <c r="C112" s="1">
        <f t="shared" si="5"/>
        <v>16</v>
      </c>
      <c r="D112" s="1">
        <f t="shared" si="6"/>
        <v>137</v>
      </c>
      <c r="E112" s="1"/>
      <c r="F112" s="1">
        <v>110</v>
      </c>
      <c r="G112" s="1">
        <f t="shared" si="7"/>
        <v>4233</v>
      </c>
      <c r="H112" s="1"/>
      <c r="I112" s="1">
        <f t="shared" si="8"/>
        <v>132.28141326143492</v>
      </c>
      <c r="J112" s="1">
        <f t="shared" si="9"/>
        <v>4233.0052243659175</v>
      </c>
    </row>
    <row r="113" spans="1:10" x14ac:dyDescent="0.2">
      <c r="A113" s="2">
        <v>10</v>
      </c>
      <c r="B113" s="2" t="s">
        <v>54</v>
      </c>
      <c r="C113" s="1">
        <f t="shared" si="5"/>
        <v>16</v>
      </c>
      <c r="D113" s="1">
        <f t="shared" si="6"/>
        <v>171</v>
      </c>
      <c r="E113" s="1"/>
      <c r="F113" s="1">
        <v>111</v>
      </c>
      <c r="G113" s="1">
        <f t="shared" si="7"/>
        <v>4267</v>
      </c>
      <c r="H113" s="1"/>
      <c r="I113" s="1">
        <f t="shared" si="8"/>
        <v>133.35468680904654</v>
      </c>
      <c r="J113" s="1">
        <f t="shared" si="9"/>
        <v>4267.3499778894893</v>
      </c>
    </row>
    <row r="114" spans="1:10" x14ac:dyDescent="0.2">
      <c r="A114" s="2">
        <v>10</v>
      </c>
      <c r="B114" s="2" t="s">
        <v>55</v>
      </c>
      <c r="C114" s="1">
        <f t="shared" si="5"/>
        <v>16</v>
      </c>
      <c r="D114" s="1">
        <f t="shared" si="6"/>
        <v>206</v>
      </c>
      <c r="E114" s="1"/>
      <c r="F114" s="1">
        <v>112</v>
      </c>
      <c r="G114" s="1">
        <f t="shared" si="7"/>
        <v>4302</v>
      </c>
      <c r="H114" s="1"/>
      <c r="I114" s="1">
        <f t="shared" si="8"/>
        <v>134.42490442329213</v>
      </c>
      <c r="J114" s="1">
        <f t="shared" si="9"/>
        <v>4301.5969415453483</v>
      </c>
    </row>
    <row r="115" spans="1:10" x14ac:dyDescent="0.2">
      <c r="A115" s="2">
        <v>10</v>
      </c>
      <c r="B115" s="2" t="s">
        <v>56</v>
      </c>
      <c r="C115" s="1">
        <f t="shared" si="5"/>
        <v>16</v>
      </c>
      <c r="D115" s="1">
        <f t="shared" si="6"/>
        <v>240</v>
      </c>
      <c r="E115" s="1"/>
      <c r="F115" s="1">
        <v>113</v>
      </c>
      <c r="G115" s="1">
        <f t="shared" si="7"/>
        <v>4336</v>
      </c>
      <c r="H115" s="1"/>
      <c r="I115" s="1">
        <f t="shared" si="8"/>
        <v>135.49205616084902</v>
      </c>
      <c r="J115" s="1">
        <f t="shared" si="9"/>
        <v>4335.7457971471686</v>
      </c>
    </row>
    <row r="116" spans="1:10" x14ac:dyDescent="0.2">
      <c r="A116" s="2">
        <v>11</v>
      </c>
      <c r="B116" s="2">
        <v>12</v>
      </c>
      <c r="C116" s="1">
        <f t="shared" si="5"/>
        <v>17</v>
      </c>
      <c r="D116" s="1">
        <f t="shared" si="6"/>
        <v>18</v>
      </c>
      <c r="E116" s="1"/>
      <c r="F116" s="1">
        <v>114</v>
      </c>
      <c r="G116" s="1">
        <f t="shared" si="7"/>
        <v>4370</v>
      </c>
      <c r="H116" s="1"/>
      <c r="I116" s="1">
        <f t="shared" si="8"/>
        <v>136.55613239818024</v>
      </c>
      <c r="J116" s="1">
        <f t="shared" si="9"/>
        <v>4369.7962367417676</v>
      </c>
    </row>
    <row r="117" spans="1:10" x14ac:dyDescent="0.2">
      <c r="A117" s="2">
        <v>11</v>
      </c>
      <c r="B117" s="2">
        <v>34</v>
      </c>
      <c r="C117" s="1">
        <f t="shared" si="5"/>
        <v>17</v>
      </c>
      <c r="D117" s="1">
        <f t="shared" si="6"/>
        <v>52</v>
      </c>
      <c r="E117" s="1"/>
      <c r="F117" s="1">
        <v>115</v>
      </c>
      <c r="G117" s="1">
        <f t="shared" si="7"/>
        <v>4404</v>
      </c>
      <c r="H117" s="1"/>
      <c r="I117" s="1">
        <f t="shared" si="8"/>
        <v>137.61712382934326</v>
      </c>
      <c r="J117" s="1">
        <f t="shared" si="9"/>
        <v>4403.7479625389842</v>
      </c>
    </row>
    <row r="118" spans="1:10" x14ac:dyDescent="0.2">
      <c r="A118" s="2">
        <v>11</v>
      </c>
      <c r="B118" s="2">
        <v>56</v>
      </c>
      <c r="C118" s="1">
        <f t="shared" si="5"/>
        <v>17</v>
      </c>
      <c r="D118" s="1">
        <f t="shared" si="6"/>
        <v>86</v>
      </c>
      <c r="E118" s="1"/>
      <c r="F118" s="1">
        <v>116</v>
      </c>
      <c r="G118" s="1">
        <f t="shared" si="7"/>
        <v>4438</v>
      </c>
      <c r="H118" s="1"/>
      <c r="I118" s="1">
        <f t="shared" si="8"/>
        <v>138.6750214637498</v>
      </c>
      <c r="J118" s="1">
        <f t="shared" si="9"/>
        <v>4437.6006868399936</v>
      </c>
    </row>
    <row r="119" spans="1:10" x14ac:dyDescent="0.2">
      <c r="A119" s="2">
        <v>11</v>
      </c>
      <c r="B119" s="2">
        <v>77</v>
      </c>
      <c r="C119" s="1">
        <f t="shared" si="5"/>
        <v>17</v>
      </c>
      <c r="D119" s="1">
        <f t="shared" si="6"/>
        <v>119</v>
      </c>
      <c r="E119" s="1"/>
      <c r="F119" s="1">
        <v>117</v>
      </c>
      <c r="G119" s="1">
        <f t="shared" si="7"/>
        <v>4471</v>
      </c>
      <c r="H119" s="1"/>
      <c r="I119" s="1">
        <f t="shared" si="8"/>
        <v>139.72981662387824</v>
      </c>
      <c r="J119" s="1">
        <f t="shared" si="9"/>
        <v>4471.3541319641035</v>
      </c>
    </row>
    <row r="120" spans="1:10" x14ac:dyDescent="0.2">
      <c r="A120" s="2">
        <v>11</v>
      </c>
      <c r="B120" s="2">
        <v>99</v>
      </c>
      <c r="C120" s="1">
        <f t="shared" si="5"/>
        <v>17</v>
      </c>
      <c r="D120" s="1">
        <f t="shared" si="6"/>
        <v>153</v>
      </c>
      <c r="E120" s="1"/>
      <c r="F120" s="1">
        <v>118</v>
      </c>
      <c r="G120" s="1">
        <f t="shared" si="7"/>
        <v>4505</v>
      </c>
      <c r="H120" s="1"/>
      <c r="I120" s="1">
        <f t="shared" si="8"/>
        <v>140.78150094293991</v>
      </c>
      <c r="J120" s="1">
        <f t="shared" si="9"/>
        <v>4505.0080301740772</v>
      </c>
    </row>
    <row r="121" spans="1:10" x14ac:dyDescent="0.2">
      <c r="A121" s="2">
        <v>11</v>
      </c>
      <c r="B121" s="2" t="s">
        <v>57</v>
      </c>
      <c r="C121" s="1">
        <f t="shared" si="5"/>
        <v>17</v>
      </c>
      <c r="D121" s="1">
        <f t="shared" si="6"/>
        <v>187</v>
      </c>
      <c r="E121" s="1"/>
      <c r="F121" s="1">
        <v>119</v>
      </c>
      <c r="G121" s="1">
        <f t="shared" si="7"/>
        <v>4539</v>
      </c>
      <c r="H121" s="1"/>
      <c r="I121" s="1">
        <f t="shared" si="8"/>
        <v>141.8300663625019</v>
      </c>
      <c r="J121" s="1">
        <f t="shared" si="9"/>
        <v>4538.5621236000607</v>
      </c>
    </row>
    <row r="122" spans="1:10" x14ac:dyDescent="0.2">
      <c r="A122" s="2">
        <v>11</v>
      </c>
      <c r="B122" s="2" t="s">
        <v>12</v>
      </c>
      <c r="C122" s="1">
        <f t="shared" si="5"/>
        <v>17</v>
      </c>
      <c r="D122" s="1">
        <f t="shared" si="6"/>
        <v>220</v>
      </c>
      <c r="E122" s="1"/>
      <c r="F122" s="1">
        <v>120</v>
      </c>
      <c r="G122" s="1">
        <f t="shared" si="7"/>
        <v>4572</v>
      </c>
      <c r="H122" s="1"/>
      <c r="I122" s="1">
        <f t="shared" si="8"/>
        <v>142.87550513006684</v>
      </c>
      <c r="J122" s="1">
        <f t="shared" si="9"/>
        <v>4572.0161641621389</v>
      </c>
    </row>
    <row r="123" spans="1:10" x14ac:dyDescent="0.2">
      <c r="A123" s="2">
        <v>11</v>
      </c>
      <c r="B123" s="2" t="s">
        <v>58</v>
      </c>
      <c r="C123" s="1">
        <f t="shared" si="5"/>
        <v>17</v>
      </c>
      <c r="D123" s="1">
        <f t="shared" si="6"/>
        <v>253</v>
      </c>
      <c r="E123" s="1"/>
      <c r="F123" s="1">
        <v>121</v>
      </c>
      <c r="G123" s="1">
        <f t="shared" si="7"/>
        <v>4605</v>
      </c>
      <c r="H123" s="1"/>
      <c r="I123" s="1">
        <f t="shared" si="8"/>
        <v>143.91780979661243</v>
      </c>
      <c r="J123" s="1">
        <f t="shared" si="9"/>
        <v>4605.3699134915978</v>
      </c>
    </row>
    <row r="124" spans="1:10" x14ac:dyDescent="0.2">
      <c r="A124" s="2">
        <v>12</v>
      </c>
      <c r="B124" s="2" t="s">
        <v>59</v>
      </c>
      <c r="C124" s="1">
        <f t="shared" si="5"/>
        <v>18</v>
      </c>
      <c r="D124" s="1">
        <f t="shared" si="6"/>
        <v>31</v>
      </c>
      <c r="E124" s="1"/>
      <c r="F124" s="1">
        <v>122</v>
      </c>
      <c r="G124" s="1">
        <f t="shared" si="7"/>
        <v>4639</v>
      </c>
      <c r="H124" s="1"/>
      <c r="I124" s="1">
        <f t="shared" si="8"/>
        <v>144.95697321409139</v>
      </c>
      <c r="J124" s="1">
        <f t="shared" si="9"/>
        <v>4638.6231428509245</v>
      </c>
    </row>
    <row r="125" spans="1:10" x14ac:dyDescent="0.2">
      <c r="A125" s="2">
        <v>12</v>
      </c>
      <c r="B125" s="2">
        <v>40</v>
      </c>
      <c r="C125" s="1">
        <f t="shared" si="5"/>
        <v>18</v>
      </c>
      <c r="D125" s="1">
        <f t="shared" si="6"/>
        <v>64</v>
      </c>
      <c r="E125" s="1"/>
      <c r="F125" s="1">
        <v>123</v>
      </c>
      <c r="G125" s="1">
        <f t="shared" si="7"/>
        <v>4672</v>
      </c>
      <c r="H125" s="1"/>
      <c r="I125" s="1">
        <f t="shared" si="8"/>
        <v>145.99298853289434</v>
      </c>
      <c r="J125" s="1">
        <f t="shared" si="9"/>
        <v>4671.775633052619</v>
      </c>
    </row>
    <row r="126" spans="1:10" x14ac:dyDescent="0.2">
      <c r="A126" s="2">
        <v>12</v>
      </c>
      <c r="B126" s="2">
        <v>61</v>
      </c>
      <c r="C126" s="1">
        <f t="shared" si="5"/>
        <v>18</v>
      </c>
      <c r="D126" s="1">
        <f t="shared" si="6"/>
        <v>97</v>
      </c>
      <c r="E126" s="1"/>
      <c r="F126" s="1">
        <v>124</v>
      </c>
      <c r="G126" s="1">
        <f t="shared" si="7"/>
        <v>4705</v>
      </c>
      <c r="H126" s="1"/>
      <c r="I126" s="1">
        <f t="shared" si="8"/>
        <v>147.02584919927656</v>
      </c>
      <c r="J126" s="1">
        <f t="shared" si="9"/>
        <v>4704.8271743768501</v>
      </c>
    </row>
    <row r="127" spans="1:10" x14ac:dyDescent="0.2">
      <c r="A127" s="2">
        <v>12</v>
      </c>
      <c r="B127" s="2">
        <v>82</v>
      </c>
      <c r="C127" s="1">
        <f t="shared" si="5"/>
        <v>18</v>
      </c>
      <c r="D127" s="1">
        <f t="shared" si="6"/>
        <v>130</v>
      </c>
      <c r="E127" s="1"/>
      <c r="F127" s="1">
        <v>125</v>
      </c>
      <c r="G127" s="1">
        <f t="shared" si="7"/>
        <v>4738</v>
      </c>
      <c r="H127" s="1"/>
      <c r="I127" s="1">
        <f t="shared" si="8"/>
        <v>148.05554895275046</v>
      </c>
      <c r="J127" s="1">
        <f t="shared" si="9"/>
        <v>4737.7775664880146</v>
      </c>
    </row>
    <row r="128" spans="1:10" x14ac:dyDescent="0.2">
      <c r="A128" s="2">
        <v>12</v>
      </c>
      <c r="B128" s="2" t="s">
        <v>2</v>
      </c>
      <c r="C128" s="1">
        <f t="shared" si="5"/>
        <v>18</v>
      </c>
      <c r="D128" s="1">
        <f t="shared" si="6"/>
        <v>163</v>
      </c>
      <c r="E128" s="1"/>
      <c r="F128" s="1">
        <v>126</v>
      </c>
      <c r="G128" s="1">
        <f t="shared" si="7"/>
        <v>4771</v>
      </c>
      <c r="H128" s="1"/>
      <c r="I128" s="1">
        <f t="shared" si="8"/>
        <v>149.08208182344541</v>
      </c>
      <c r="J128" s="1">
        <f t="shared" si="9"/>
        <v>4770.626618350253</v>
      </c>
    </row>
    <row r="129" spans="1:10" x14ac:dyDescent="0.2">
      <c r="A129" s="2">
        <v>12</v>
      </c>
      <c r="B129" s="2" t="s">
        <v>60</v>
      </c>
      <c r="C129" s="1">
        <f t="shared" si="5"/>
        <v>18</v>
      </c>
      <c r="D129" s="1">
        <f t="shared" si="6"/>
        <v>195</v>
      </c>
      <c r="E129" s="1"/>
      <c r="F129" s="1">
        <v>127</v>
      </c>
      <c r="G129" s="1">
        <f t="shared" si="7"/>
        <v>4803</v>
      </c>
      <c r="H129" s="1"/>
      <c r="I129" s="1">
        <f t="shared" si="8"/>
        <v>150.10544212943651</v>
      </c>
      <c r="J129" s="1">
        <f t="shared" si="9"/>
        <v>4803.3741481419684</v>
      </c>
    </row>
    <row r="130" spans="1:10" x14ac:dyDescent="0.2">
      <c r="A130" s="2">
        <v>12</v>
      </c>
      <c r="B130" s="2" t="s">
        <v>61</v>
      </c>
      <c r="C130" s="1">
        <f t="shared" ref="C130:C193" si="10">HEX2DEC(A130)</f>
        <v>18</v>
      </c>
      <c r="D130" s="1">
        <f t="shared" ref="D130:D193" si="11">HEX2DEC(B130)</f>
        <v>228</v>
      </c>
      <c r="E130" s="1"/>
      <c r="F130" s="1">
        <v>128</v>
      </c>
      <c r="G130" s="1">
        <f t="shared" si="7"/>
        <v>4836</v>
      </c>
      <c r="H130" s="1"/>
      <c r="I130" s="1">
        <f t="shared" si="8"/>
        <v>151.12562447404369</v>
      </c>
      <c r="J130" s="1">
        <f t="shared" si="9"/>
        <v>4836.0199831693981</v>
      </c>
    </row>
    <row r="131" spans="1:10" x14ac:dyDescent="0.2">
      <c r="A131" s="2">
        <v>13</v>
      </c>
      <c r="B131" s="2">
        <v>5</v>
      </c>
      <c r="C131" s="1">
        <f t="shared" si="10"/>
        <v>19</v>
      </c>
      <c r="D131" s="1">
        <f t="shared" si="11"/>
        <v>5</v>
      </c>
      <c r="E131" s="1"/>
      <c r="F131" s="1">
        <v>129</v>
      </c>
      <c r="G131" s="1">
        <f t="shared" ref="G131:G194" si="12">C131*256+D131</f>
        <v>4869</v>
      </c>
      <c r="H131" s="1"/>
      <c r="I131" s="1">
        <f t="shared" ref="I131:I194" si="13">ATAN(F131/256)*256/(ATAN(1))</f>
        <v>152.14262374310263</v>
      </c>
      <c r="J131" s="1">
        <f t="shared" ref="J131:J194" si="14">I131*32</f>
        <v>4868.5639597792842</v>
      </c>
    </row>
    <row r="132" spans="1:10" x14ac:dyDescent="0.2">
      <c r="A132" s="2">
        <v>13</v>
      </c>
      <c r="B132" s="2">
        <v>25</v>
      </c>
      <c r="C132" s="1">
        <f t="shared" si="10"/>
        <v>19</v>
      </c>
      <c r="D132" s="1">
        <f t="shared" si="11"/>
        <v>37</v>
      </c>
      <c r="E132" s="1"/>
      <c r="F132" s="1">
        <v>130</v>
      </c>
      <c r="G132" s="1">
        <f t="shared" si="12"/>
        <v>4901</v>
      </c>
      <c r="H132" s="1"/>
      <c r="I132" s="1">
        <f t="shared" si="13"/>
        <v>153.15643510220954</v>
      </c>
      <c r="J132" s="1">
        <f t="shared" si="14"/>
        <v>4901.0059232707054</v>
      </c>
    </row>
    <row r="133" spans="1:10" x14ac:dyDescent="0.2">
      <c r="A133" s="2">
        <v>13</v>
      </c>
      <c r="B133" s="2">
        <v>45</v>
      </c>
      <c r="C133" s="1">
        <f t="shared" si="10"/>
        <v>19</v>
      </c>
      <c r="D133" s="1">
        <f t="shared" si="11"/>
        <v>69</v>
      </c>
      <c r="E133" s="1"/>
      <c r="F133" s="1">
        <v>131</v>
      </c>
      <c r="G133" s="1">
        <f t="shared" si="12"/>
        <v>4933</v>
      </c>
      <c r="H133" s="1"/>
      <c r="I133" s="1">
        <f t="shared" si="13"/>
        <v>154.16705399394033</v>
      </c>
      <c r="J133" s="1">
        <f t="shared" si="14"/>
        <v>4933.3457278060905</v>
      </c>
    </row>
    <row r="134" spans="1:10" x14ac:dyDescent="0.2">
      <c r="A134" s="2">
        <v>13</v>
      </c>
      <c r="B134" s="2">
        <v>66</v>
      </c>
      <c r="C134" s="1">
        <f t="shared" si="10"/>
        <v>19</v>
      </c>
      <c r="D134" s="1">
        <f t="shared" si="11"/>
        <v>102</v>
      </c>
      <c r="E134" s="1"/>
      <c r="F134" s="1">
        <v>132</v>
      </c>
      <c r="G134" s="1">
        <f t="shared" si="12"/>
        <v>4966</v>
      </c>
      <c r="H134" s="1"/>
      <c r="I134" s="1">
        <f t="shared" si="13"/>
        <v>155.17447613504675</v>
      </c>
      <c r="J134" s="1">
        <f t="shared" si="14"/>
        <v>4965.5832363214959</v>
      </c>
    </row>
    <row r="135" spans="1:10" x14ac:dyDescent="0.2">
      <c r="A135" s="2">
        <v>13</v>
      </c>
      <c r="B135" s="2">
        <v>86</v>
      </c>
      <c r="C135" s="1">
        <f t="shared" si="10"/>
        <v>19</v>
      </c>
      <c r="D135" s="1">
        <f t="shared" si="11"/>
        <v>134</v>
      </c>
      <c r="E135" s="1"/>
      <c r="F135" s="1">
        <v>133</v>
      </c>
      <c r="G135" s="1">
        <f t="shared" si="12"/>
        <v>4998</v>
      </c>
      <c r="H135" s="1"/>
      <c r="I135" s="1">
        <f t="shared" si="13"/>
        <v>156.17869751362994</v>
      </c>
      <c r="J135" s="1">
        <f t="shared" si="14"/>
        <v>4997.7183204361581</v>
      </c>
    </row>
    <row r="136" spans="1:10" x14ac:dyDescent="0.2">
      <c r="A136" s="2">
        <v>13</v>
      </c>
      <c r="B136" s="2" t="s">
        <v>62</v>
      </c>
      <c r="C136" s="1">
        <f t="shared" si="10"/>
        <v>19</v>
      </c>
      <c r="D136" s="1">
        <f t="shared" si="11"/>
        <v>166</v>
      </c>
      <c r="E136" s="1"/>
      <c r="F136" s="1">
        <v>134</v>
      </c>
      <c r="G136" s="1">
        <f t="shared" si="12"/>
        <v>5030</v>
      </c>
      <c r="H136" s="1"/>
      <c r="I136" s="1">
        <f t="shared" si="13"/>
        <v>157.17971438629371</v>
      </c>
      <c r="J136" s="1">
        <f t="shared" si="14"/>
        <v>5029.7508603613987</v>
      </c>
    </row>
    <row r="137" spans="1:10" x14ac:dyDescent="0.2">
      <c r="A137" s="2">
        <v>13</v>
      </c>
      <c r="B137" s="2" t="s">
        <v>29</v>
      </c>
      <c r="C137" s="1">
        <f t="shared" si="10"/>
        <v>19</v>
      </c>
      <c r="D137" s="1">
        <f t="shared" si="11"/>
        <v>198</v>
      </c>
      <c r="E137" s="1"/>
      <c r="F137" s="1">
        <v>135</v>
      </c>
      <c r="G137" s="1">
        <f t="shared" si="12"/>
        <v>5062</v>
      </c>
      <c r="H137" s="1"/>
      <c r="I137" s="1">
        <f t="shared" si="13"/>
        <v>158.17752327527822</v>
      </c>
      <c r="J137" s="1">
        <f t="shared" si="14"/>
        <v>5061.680744808903</v>
      </c>
    </row>
    <row r="138" spans="1:10" x14ac:dyDescent="0.2">
      <c r="A138" s="2">
        <v>13</v>
      </c>
      <c r="B138" s="2" t="s">
        <v>63</v>
      </c>
      <c r="C138" s="1">
        <f t="shared" si="10"/>
        <v>19</v>
      </c>
      <c r="D138" s="1">
        <f t="shared" si="11"/>
        <v>230</v>
      </c>
      <c r="E138" s="1"/>
      <c r="F138" s="1">
        <v>136</v>
      </c>
      <c r="G138" s="1">
        <f t="shared" si="12"/>
        <v>5094</v>
      </c>
      <c r="H138" s="1"/>
      <c r="I138" s="1">
        <f t="shared" si="13"/>
        <v>159.17212096557594</v>
      </c>
      <c r="J138" s="1">
        <f t="shared" si="14"/>
        <v>5093.5078708984302</v>
      </c>
    </row>
    <row r="139" spans="1:10" x14ac:dyDescent="0.2">
      <c r="A139" s="2">
        <v>14</v>
      </c>
      <c r="B139" s="2">
        <v>5</v>
      </c>
      <c r="C139" s="1">
        <f t="shared" si="10"/>
        <v>20</v>
      </c>
      <c r="D139" s="1">
        <f t="shared" si="11"/>
        <v>5</v>
      </c>
      <c r="E139" s="1"/>
      <c r="F139" s="1">
        <v>137</v>
      </c>
      <c r="G139" s="1">
        <f t="shared" si="12"/>
        <v>5125</v>
      </c>
      <c r="H139" s="1"/>
      <c r="I139" s="1">
        <f t="shared" si="13"/>
        <v>160.163504502031</v>
      </c>
      <c r="J139" s="1">
        <f t="shared" si="14"/>
        <v>5125.2321440649921</v>
      </c>
    </row>
    <row r="140" spans="1:10" x14ac:dyDescent="0.2">
      <c r="A140" s="2">
        <v>14</v>
      </c>
      <c r="B140" s="2">
        <v>25</v>
      </c>
      <c r="C140" s="1">
        <f t="shared" si="10"/>
        <v>20</v>
      </c>
      <c r="D140" s="1">
        <f t="shared" si="11"/>
        <v>37</v>
      </c>
      <c r="E140" s="1"/>
      <c r="F140" s="1">
        <v>138</v>
      </c>
      <c r="G140" s="1">
        <f t="shared" si="12"/>
        <v>5157</v>
      </c>
      <c r="H140" s="1"/>
      <c r="I140" s="1">
        <f t="shared" si="13"/>
        <v>161.1516711864235</v>
      </c>
      <c r="J140" s="1">
        <f t="shared" si="14"/>
        <v>5156.853477965552</v>
      </c>
    </row>
    <row r="141" spans="1:10" x14ac:dyDescent="0.2">
      <c r="A141" s="2">
        <v>14</v>
      </c>
      <c r="B141" s="2">
        <v>44</v>
      </c>
      <c r="C141" s="1">
        <f t="shared" si="10"/>
        <v>20</v>
      </c>
      <c r="D141" s="1">
        <f t="shared" si="11"/>
        <v>68</v>
      </c>
      <c r="E141" s="1"/>
      <c r="F141" s="1">
        <v>139</v>
      </c>
      <c r="G141" s="1">
        <f t="shared" si="12"/>
        <v>5188</v>
      </c>
      <c r="H141" s="1"/>
      <c r="I141" s="1">
        <f t="shared" si="13"/>
        <v>162.13661857453971</v>
      </c>
      <c r="J141" s="1">
        <f t="shared" si="14"/>
        <v>5188.3717943852707</v>
      </c>
    </row>
    <row r="142" spans="1:10" x14ac:dyDescent="0.2">
      <c r="A142" s="2">
        <v>14</v>
      </c>
      <c r="B142" s="2">
        <v>64</v>
      </c>
      <c r="C142" s="1">
        <f t="shared" si="10"/>
        <v>20</v>
      </c>
      <c r="D142" s="1">
        <f t="shared" si="11"/>
        <v>100</v>
      </c>
      <c r="E142" s="1"/>
      <c r="F142" s="1">
        <v>140</v>
      </c>
      <c r="G142" s="1">
        <f t="shared" si="12"/>
        <v>5220</v>
      </c>
      <c r="H142" s="1"/>
      <c r="I142" s="1">
        <f t="shared" si="13"/>
        <v>163.1183444732302</v>
      </c>
      <c r="J142" s="1">
        <f t="shared" si="14"/>
        <v>5219.7870231433662</v>
      </c>
    </row>
    <row r="143" spans="1:10" x14ac:dyDescent="0.2">
      <c r="A143" s="2">
        <v>14</v>
      </c>
      <c r="B143" s="2">
        <v>83</v>
      </c>
      <c r="C143" s="1">
        <f t="shared" si="10"/>
        <v>20</v>
      </c>
      <c r="D143" s="1">
        <f t="shared" si="11"/>
        <v>131</v>
      </c>
      <c r="E143" s="1"/>
      <c r="F143" s="1">
        <v>141</v>
      </c>
      <c r="G143" s="1">
        <f t="shared" si="12"/>
        <v>5251</v>
      </c>
      <c r="H143" s="1"/>
      <c r="I143" s="1">
        <f t="shared" si="13"/>
        <v>164.09684693745598</v>
      </c>
      <c r="J143" s="1">
        <f t="shared" si="14"/>
        <v>5251.0991019985913</v>
      </c>
    </row>
    <row r="144" spans="1:10" x14ac:dyDescent="0.2">
      <c r="A144" s="2">
        <v>14</v>
      </c>
      <c r="B144" s="2" t="s">
        <v>47</v>
      </c>
      <c r="C144" s="1">
        <f t="shared" si="10"/>
        <v>20</v>
      </c>
      <c r="D144" s="1">
        <f t="shared" si="11"/>
        <v>162</v>
      </c>
      <c r="E144" s="1"/>
      <c r="F144" s="1">
        <v>142</v>
      </c>
      <c r="G144" s="1">
        <f t="shared" si="12"/>
        <v>5282</v>
      </c>
      <c r="H144" s="1"/>
      <c r="I144" s="1">
        <f t="shared" si="13"/>
        <v>165.07212426732545</v>
      </c>
      <c r="J144" s="1">
        <f t="shared" si="14"/>
        <v>5282.3079765544144</v>
      </c>
    </row>
    <row r="145" spans="1:10" x14ac:dyDescent="0.2">
      <c r="A145" s="2">
        <v>14</v>
      </c>
      <c r="B145" s="2" t="s">
        <v>18</v>
      </c>
      <c r="C145" s="1">
        <f t="shared" si="10"/>
        <v>20</v>
      </c>
      <c r="D145" s="1">
        <f t="shared" si="11"/>
        <v>193</v>
      </c>
      <c r="E145" s="1"/>
      <c r="F145" s="1">
        <v>143</v>
      </c>
      <c r="G145" s="1">
        <f t="shared" si="12"/>
        <v>5313</v>
      </c>
      <c r="H145" s="1"/>
      <c r="I145" s="1">
        <f t="shared" si="13"/>
        <v>166.0441750051219</v>
      </c>
      <c r="J145" s="1">
        <f t="shared" si="14"/>
        <v>5313.4136001639008</v>
      </c>
    </row>
    <row r="146" spans="1:10" x14ac:dyDescent="0.2">
      <c r="A146" s="2">
        <v>14</v>
      </c>
      <c r="B146" s="2" t="s">
        <v>37</v>
      </c>
      <c r="C146" s="1">
        <f t="shared" si="10"/>
        <v>20</v>
      </c>
      <c r="D146" s="1">
        <f t="shared" si="11"/>
        <v>224</v>
      </c>
      <c r="E146" s="1"/>
      <c r="F146" s="1">
        <v>144</v>
      </c>
      <c r="G146" s="1">
        <f t="shared" si="12"/>
        <v>5344</v>
      </c>
      <c r="H146" s="1"/>
      <c r="I146" s="1">
        <f t="shared" si="13"/>
        <v>167.01299793232369</v>
      </c>
      <c r="J146" s="1">
        <f t="shared" si="14"/>
        <v>5344.4159338343579</v>
      </c>
    </row>
    <row r="147" spans="1:10" x14ac:dyDescent="0.2">
      <c r="A147" s="2">
        <v>14</v>
      </c>
      <c r="B147" s="2" t="s">
        <v>53</v>
      </c>
      <c r="C147" s="1">
        <f t="shared" si="10"/>
        <v>20</v>
      </c>
      <c r="D147" s="1">
        <f t="shared" si="11"/>
        <v>255</v>
      </c>
      <c r="E147" s="1"/>
      <c r="F147" s="1">
        <v>145</v>
      </c>
      <c r="G147" s="1">
        <f t="shared" si="12"/>
        <v>5375</v>
      </c>
      <c r="H147" s="1"/>
      <c r="I147" s="1">
        <f t="shared" si="13"/>
        <v>167.97859206661818</v>
      </c>
      <c r="J147" s="1">
        <f t="shared" si="14"/>
        <v>5375.3149461317817</v>
      </c>
    </row>
    <row r="148" spans="1:10" x14ac:dyDescent="0.2">
      <c r="A148" s="2">
        <v>15</v>
      </c>
      <c r="B148" s="2" t="s">
        <v>64</v>
      </c>
      <c r="C148" s="1">
        <f t="shared" si="10"/>
        <v>21</v>
      </c>
      <c r="D148" s="1">
        <f t="shared" si="11"/>
        <v>30</v>
      </c>
      <c r="E148" s="1"/>
      <c r="F148" s="1">
        <v>146</v>
      </c>
      <c r="G148" s="1">
        <f t="shared" si="12"/>
        <v>5406</v>
      </c>
      <c r="H148" s="1"/>
      <c r="I148" s="1">
        <f t="shared" si="13"/>
        <v>168.94095665891018</v>
      </c>
      <c r="J148" s="1">
        <f t="shared" si="14"/>
        <v>5406.1106130851258</v>
      </c>
    </row>
    <row r="149" spans="1:10" x14ac:dyDescent="0.2">
      <c r="A149" s="2">
        <v>15</v>
      </c>
      <c r="B149" s="2" t="s">
        <v>65</v>
      </c>
      <c r="C149" s="1">
        <f t="shared" si="10"/>
        <v>21</v>
      </c>
      <c r="D149" s="1">
        <f t="shared" si="11"/>
        <v>61</v>
      </c>
      <c r="E149" s="1"/>
      <c r="F149" s="1">
        <v>147</v>
      </c>
      <c r="G149" s="1">
        <f t="shared" si="12"/>
        <v>5437</v>
      </c>
      <c r="H149" s="1"/>
      <c r="I149" s="1">
        <f t="shared" si="13"/>
        <v>169.90009119032635</v>
      </c>
      <c r="J149" s="1">
        <f t="shared" si="14"/>
        <v>5436.8029180904432</v>
      </c>
    </row>
    <row r="150" spans="1:10" x14ac:dyDescent="0.2">
      <c r="A150" s="2">
        <v>15</v>
      </c>
      <c r="B150" s="2" t="s">
        <v>66</v>
      </c>
      <c r="C150" s="1">
        <f t="shared" si="10"/>
        <v>21</v>
      </c>
      <c r="D150" s="1">
        <f t="shared" si="11"/>
        <v>91</v>
      </c>
      <c r="E150" s="1"/>
      <c r="F150" s="1">
        <v>148</v>
      </c>
      <c r="G150" s="1">
        <f t="shared" si="12"/>
        <v>5467</v>
      </c>
      <c r="H150" s="1"/>
      <c r="I150" s="1">
        <f t="shared" si="13"/>
        <v>170.85599536921677</v>
      </c>
      <c r="J150" s="1">
        <f t="shared" si="14"/>
        <v>5467.3918518149367</v>
      </c>
    </row>
    <row r="151" spans="1:10" x14ac:dyDescent="0.2">
      <c r="A151" s="2">
        <v>15</v>
      </c>
      <c r="B151" s="2" t="s">
        <v>1</v>
      </c>
      <c r="C151" s="1">
        <f t="shared" si="10"/>
        <v>21</v>
      </c>
      <c r="D151" s="1">
        <f t="shared" si="11"/>
        <v>122</v>
      </c>
      <c r="E151" s="1"/>
      <c r="F151" s="1">
        <v>149</v>
      </c>
      <c r="G151" s="1">
        <f t="shared" si="12"/>
        <v>5498</v>
      </c>
      <c r="H151" s="1"/>
      <c r="I151" s="1">
        <f t="shared" si="13"/>
        <v>171.80866912815443</v>
      </c>
      <c r="J151" s="1">
        <f t="shared" si="14"/>
        <v>5497.8774121009419</v>
      </c>
    </row>
    <row r="152" spans="1:10" x14ac:dyDescent="0.2">
      <c r="A152" s="2">
        <v>15</v>
      </c>
      <c r="B152" s="2">
        <v>98</v>
      </c>
      <c r="C152" s="1">
        <f t="shared" si="10"/>
        <v>21</v>
      </c>
      <c r="D152" s="1">
        <f t="shared" si="11"/>
        <v>152</v>
      </c>
      <c r="E152" s="1"/>
      <c r="F152" s="1">
        <v>150</v>
      </c>
      <c r="G152" s="1">
        <f t="shared" si="12"/>
        <v>5528</v>
      </c>
      <c r="H152" s="1"/>
      <c r="I152" s="1">
        <f t="shared" si="13"/>
        <v>172.75811262093393</v>
      </c>
      <c r="J152" s="1">
        <f t="shared" si="14"/>
        <v>5528.2596038698857</v>
      </c>
    </row>
    <row r="153" spans="1:10" x14ac:dyDescent="0.2">
      <c r="A153" s="2">
        <v>15</v>
      </c>
      <c r="B153" s="2" t="s">
        <v>67</v>
      </c>
      <c r="C153" s="1">
        <f t="shared" si="10"/>
        <v>21</v>
      </c>
      <c r="D153" s="1">
        <f t="shared" si="11"/>
        <v>183</v>
      </c>
      <c r="E153" s="1"/>
      <c r="F153" s="1">
        <v>151</v>
      </c>
      <c r="G153" s="1">
        <f t="shared" si="12"/>
        <v>5559</v>
      </c>
      <c r="H153" s="1"/>
      <c r="I153" s="1">
        <f t="shared" si="13"/>
        <v>173.70432621957042</v>
      </c>
      <c r="J153" s="1">
        <f t="shared" si="14"/>
        <v>5558.5384390262534</v>
      </c>
    </row>
    <row r="154" spans="1:10" x14ac:dyDescent="0.2">
      <c r="A154" s="2">
        <v>15</v>
      </c>
      <c r="B154" s="2" t="s">
        <v>33</v>
      </c>
      <c r="C154" s="1">
        <f t="shared" si="10"/>
        <v>21</v>
      </c>
      <c r="D154" s="1">
        <f t="shared" si="11"/>
        <v>213</v>
      </c>
      <c r="E154" s="1"/>
      <c r="F154" s="1">
        <v>152</v>
      </c>
      <c r="G154" s="1">
        <f t="shared" si="12"/>
        <v>5589</v>
      </c>
      <c r="H154" s="1"/>
      <c r="I154" s="1">
        <f t="shared" si="13"/>
        <v>174.64731051129976</v>
      </c>
      <c r="J154" s="1">
        <f t="shared" si="14"/>
        <v>5588.7139363615925</v>
      </c>
    </row>
    <row r="155" spans="1:10" x14ac:dyDescent="0.2">
      <c r="A155" s="2">
        <v>15</v>
      </c>
      <c r="B155" s="2" t="s">
        <v>68</v>
      </c>
      <c r="C155" s="1">
        <f t="shared" si="10"/>
        <v>21</v>
      </c>
      <c r="D155" s="1">
        <f t="shared" si="11"/>
        <v>243</v>
      </c>
      <c r="E155" s="1"/>
      <c r="F155" s="1">
        <v>153</v>
      </c>
      <c r="G155" s="1">
        <f t="shared" si="12"/>
        <v>5619</v>
      </c>
      <c r="H155" s="1"/>
      <c r="I155" s="1">
        <f t="shared" si="13"/>
        <v>175.58706629558077</v>
      </c>
      <c r="J155" s="1">
        <f t="shared" si="14"/>
        <v>5618.7861214585846</v>
      </c>
    </row>
    <row r="156" spans="1:10" x14ac:dyDescent="0.2">
      <c r="A156" s="2">
        <v>16</v>
      </c>
      <c r="B156" s="2">
        <v>11</v>
      </c>
      <c r="C156" s="1">
        <f t="shared" si="10"/>
        <v>22</v>
      </c>
      <c r="D156" s="1">
        <f t="shared" si="11"/>
        <v>17</v>
      </c>
      <c r="E156" s="1"/>
      <c r="F156" s="1">
        <v>154</v>
      </c>
      <c r="G156" s="1">
        <f t="shared" si="12"/>
        <v>5649</v>
      </c>
      <c r="H156" s="1"/>
      <c r="I156" s="1">
        <f t="shared" si="13"/>
        <v>176.52359458110081</v>
      </c>
      <c r="J156" s="1">
        <f t="shared" si="14"/>
        <v>5648.7550265952259</v>
      </c>
    </row>
    <row r="157" spans="1:10" x14ac:dyDescent="0.2">
      <c r="A157" s="2">
        <v>16</v>
      </c>
      <c r="B157" s="2" t="s">
        <v>69</v>
      </c>
      <c r="C157" s="1">
        <f t="shared" si="10"/>
        <v>22</v>
      </c>
      <c r="D157" s="1">
        <f t="shared" si="11"/>
        <v>47</v>
      </c>
      <c r="E157" s="1"/>
      <c r="F157" s="1">
        <v>155</v>
      </c>
      <c r="G157" s="1">
        <f t="shared" si="12"/>
        <v>5679</v>
      </c>
      <c r="H157" s="1"/>
      <c r="I157" s="1">
        <f t="shared" si="13"/>
        <v>177.45689658278516</v>
      </c>
      <c r="J157" s="1">
        <f t="shared" si="14"/>
        <v>5678.6206906491252</v>
      </c>
    </row>
    <row r="158" spans="1:10" x14ac:dyDescent="0.2">
      <c r="A158" s="2">
        <v>16</v>
      </c>
      <c r="B158" s="2" t="s">
        <v>70</v>
      </c>
      <c r="C158" s="1">
        <f t="shared" si="10"/>
        <v>22</v>
      </c>
      <c r="D158" s="1">
        <f t="shared" si="11"/>
        <v>76</v>
      </c>
      <c r="E158" s="1"/>
      <c r="F158" s="1">
        <v>156</v>
      </c>
      <c r="G158" s="1">
        <f t="shared" si="12"/>
        <v>5708</v>
      </c>
      <c r="H158" s="1"/>
      <c r="I158" s="1">
        <f t="shared" si="13"/>
        <v>178.38697371881204</v>
      </c>
      <c r="J158" s="1">
        <f t="shared" si="14"/>
        <v>5708.3831590019854</v>
      </c>
    </row>
    <row r="159" spans="1:10" x14ac:dyDescent="0.2">
      <c r="A159" s="2">
        <v>16</v>
      </c>
      <c r="B159" s="2" t="s">
        <v>71</v>
      </c>
      <c r="C159" s="1">
        <f t="shared" si="10"/>
        <v>22</v>
      </c>
      <c r="D159" s="1">
        <f t="shared" si="11"/>
        <v>106</v>
      </c>
      <c r="E159" s="1"/>
      <c r="F159" s="1">
        <v>157</v>
      </c>
      <c r="G159" s="1">
        <f t="shared" si="12"/>
        <v>5738</v>
      </c>
      <c r="H159" s="1"/>
      <c r="I159" s="1">
        <f t="shared" si="13"/>
        <v>179.31382760763276</v>
      </c>
      <c r="J159" s="1">
        <f t="shared" si="14"/>
        <v>5738.0424834442483</v>
      </c>
    </row>
    <row r="160" spans="1:10" x14ac:dyDescent="0.2">
      <c r="A160" s="2">
        <v>16</v>
      </c>
      <c r="B160" s="2">
        <v>88</v>
      </c>
      <c r="C160" s="1">
        <f t="shared" si="10"/>
        <v>22</v>
      </c>
      <c r="D160" s="1">
        <f t="shared" si="11"/>
        <v>136</v>
      </c>
      <c r="E160" s="1"/>
      <c r="F160" s="1">
        <v>158</v>
      </c>
      <c r="G160" s="1">
        <f t="shared" si="12"/>
        <v>5768</v>
      </c>
      <c r="H160" s="1"/>
      <c r="I160" s="1">
        <f t="shared" si="13"/>
        <v>180.23746006499914</v>
      </c>
      <c r="J160" s="1">
        <f t="shared" si="14"/>
        <v>5767.5987220799725</v>
      </c>
    </row>
    <row r="161" spans="1:10" x14ac:dyDescent="0.2">
      <c r="A161" s="2">
        <v>16</v>
      </c>
      <c r="B161" s="2" t="s">
        <v>72</v>
      </c>
      <c r="C161" s="1">
        <f t="shared" si="10"/>
        <v>22</v>
      </c>
      <c r="D161" s="1">
        <f t="shared" si="11"/>
        <v>165</v>
      </c>
      <c r="E161" s="1"/>
      <c r="F161" s="1">
        <v>159</v>
      </c>
      <c r="G161" s="1">
        <f t="shared" si="12"/>
        <v>5797</v>
      </c>
      <c r="H161" s="1"/>
      <c r="I161" s="1">
        <f t="shared" si="13"/>
        <v>181.15787310099856</v>
      </c>
      <c r="J161" s="1">
        <f t="shared" si="14"/>
        <v>5797.0519392319538</v>
      </c>
    </row>
    <row r="162" spans="1:10" x14ac:dyDescent="0.2">
      <c r="A162" s="2">
        <v>16</v>
      </c>
      <c r="B162" s="2" t="s">
        <v>40</v>
      </c>
      <c r="C162" s="1">
        <f t="shared" si="10"/>
        <v>22</v>
      </c>
      <c r="D162" s="1">
        <f t="shared" si="11"/>
        <v>194</v>
      </c>
      <c r="E162" s="1"/>
      <c r="F162" s="1">
        <v>160</v>
      </c>
      <c r="G162" s="1">
        <f t="shared" si="12"/>
        <v>5826</v>
      </c>
      <c r="H162" s="1"/>
      <c r="I162" s="1">
        <f t="shared" si="13"/>
        <v>182.07506891709724</v>
      </c>
      <c r="J162" s="1">
        <f t="shared" si="14"/>
        <v>5826.4022053471117</v>
      </c>
    </row>
    <row r="163" spans="1:10" x14ac:dyDescent="0.2">
      <c r="A163" s="2">
        <v>16</v>
      </c>
      <c r="B163" s="2" t="s">
        <v>37</v>
      </c>
      <c r="C163" s="1">
        <f t="shared" si="10"/>
        <v>22</v>
      </c>
      <c r="D163" s="1">
        <f t="shared" si="11"/>
        <v>224</v>
      </c>
      <c r="E163" s="1"/>
      <c r="F163" s="1">
        <v>161</v>
      </c>
      <c r="G163" s="1">
        <f t="shared" si="12"/>
        <v>5856</v>
      </c>
      <c r="H163" s="1"/>
      <c r="I163" s="1">
        <f t="shared" si="13"/>
        <v>182.98904990319286</v>
      </c>
      <c r="J163" s="1">
        <f t="shared" si="14"/>
        <v>5855.6495969021717</v>
      </c>
    </row>
    <row r="164" spans="1:10" x14ac:dyDescent="0.2">
      <c r="A164" s="2">
        <v>16</v>
      </c>
      <c r="B164" s="2" t="s">
        <v>58</v>
      </c>
      <c r="C164" s="1">
        <f t="shared" si="10"/>
        <v>22</v>
      </c>
      <c r="D164" s="1">
        <f t="shared" si="11"/>
        <v>253</v>
      </c>
      <c r="E164" s="1"/>
      <c r="F164" s="1">
        <v>162</v>
      </c>
      <c r="G164" s="1">
        <f t="shared" si="12"/>
        <v>5885</v>
      </c>
      <c r="H164" s="1"/>
      <c r="I164" s="1">
        <f t="shared" si="13"/>
        <v>183.8998186346773</v>
      </c>
      <c r="J164" s="1">
        <f t="shared" si="14"/>
        <v>5884.7941963096737</v>
      </c>
    </row>
    <row r="165" spans="1:10" x14ac:dyDescent="0.2">
      <c r="A165" s="2">
        <v>17</v>
      </c>
      <c r="B165" s="2" t="s">
        <v>73</v>
      </c>
      <c r="C165" s="1">
        <f t="shared" si="10"/>
        <v>23</v>
      </c>
      <c r="D165" s="1">
        <f t="shared" si="11"/>
        <v>26</v>
      </c>
      <c r="E165" s="1"/>
      <c r="F165" s="1">
        <v>163</v>
      </c>
      <c r="G165" s="1">
        <f t="shared" si="12"/>
        <v>5914</v>
      </c>
      <c r="H165" s="1"/>
      <c r="I165" s="1">
        <f t="shared" si="13"/>
        <v>184.80737786950993</v>
      </c>
      <c r="J165" s="1">
        <f t="shared" si="14"/>
        <v>5913.8360918243179</v>
      </c>
    </row>
    <row r="166" spans="1:10" x14ac:dyDescent="0.2">
      <c r="A166" s="2">
        <v>17</v>
      </c>
      <c r="B166" s="2">
        <v>37</v>
      </c>
      <c r="C166" s="1">
        <f t="shared" si="10"/>
        <v>23</v>
      </c>
      <c r="D166" s="1">
        <f t="shared" si="11"/>
        <v>55</v>
      </c>
      <c r="E166" s="1"/>
      <c r="F166" s="1">
        <v>164</v>
      </c>
      <c r="G166" s="1">
        <f t="shared" si="12"/>
        <v>5943</v>
      </c>
      <c r="H166" s="1"/>
      <c r="I166" s="1">
        <f t="shared" si="13"/>
        <v>185.71173054530263</v>
      </c>
      <c r="J166" s="1">
        <f t="shared" si="14"/>
        <v>5942.7753774496841</v>
      </c>
    </row>
    <row r="167" spans="1:10" x14ac:dyDescent="0.2">
      <c r="A167" s="2">
        <v>17</v>
      </c>
      <c r="B167" s="2">
        <v>54</v>
      </c>
      <c r="C167" s="1">
        <f t="shared" si="10"/>
        <v>23</v>
      </c>
      <c r="D167" s="1">
        <f t="shared" si="11"/>
        <v>84</v>
      </c>
      <c r="E167" s="1"/>
      <c r="F167" s="1">
        <v>165</v>
      </c>
      <c r="G167" s="1">
        <f t="shared" si="12"/>
        <v>5972</v>
      </c>
      <c r="H167" s="1"/>
      <c r="I167" s="1">
        <f t="shared" si="13"/>
        <v>186.61287977641675</v>
      </c>
      <c r="J167" s="1">
        <f t="shared" si="14"/>
        <v>5971.6121528453359</v>
      </c>
    </row>
    <row r="168" spans="1:10" x14ac:dyDescent="0.2">
      <c r="A168" s="2">
        <v>17</v>
      </c>
      <c r="B168" s="2">
        <v>70</v>
      </c>
      <c r="C168" s="1">
        <f t="shared" si="10"/>
        <v>23</v>
      </c>
      <c r="D168" s="1">
        <f t="shared" si="11"/>
        <v>112</v>
      </c>
      <c r="E168" s="1"/>
      <c r="F168" s="1">
        <v>166</v>
      </c>
      <c r="G168" s="1">
        <f t="shared" si="12"/>
        <v>6000</v>
      </c>
      <c r="H168" s="1"/>
      <c r="I168" s="1">
        <f t="shared" si="13"/>
        <v>187.51082885107323</v>
      </c>
      <c r="J168" s="1">
        <f t="shared" si="14"/>
        <v>6000.3465232343433</v>
      </c>
    </row>
    <row r="169" spans="1:10" x14ac:dyDescent="0.2">
      <c r="A169" s="2">
        <v>17</v>
      </c>
      <c r="B169" s="2" t="s">
        <v>25</v>
      </c>
      <c r="C169" s="1">
        <f t="shared" si="10"/>
        <v>23</v>
      </c>
      <c r="D169" s="1">
        <f t="shared" si="11"/>
        <v>141</v>
      </c>
      <c r="E169" s="1"/>
      <c r="F169" s="1">
        <v>167</v>
      </c>
      <c r="G169" s="1">
        <f t="shared" si="12"/>
        <v>6029</v>
      </c>
      <c r="H169" s="1"/>
      <c r="I169" s="1">
        <f t="shared" si="13"/>
        <v>188.405581228476</v>
      </c>
      <c r="J169" s="1">
        <f t="shared" si="14"/>
        <v>6028.9785993112318</v>
      </c>
    </row>
    <row r="170" spans="1:10" x14ac:dyDescent="0.2">
      <c r="A170" s="2">
        <v>17</v>
      </c>
      <c r="B170" s="2" t="s">
        <v>74</v>
      </c>
      <c r="C170" s="1">
        <f t="shared" si="10"/>
        <v>23</v>
      </c>
      <c r="D170" s="1">
        <f t="shared" si="11"/>
        <v>170</v>
      </c>
      <c r="E170" s="1"/>
      <c r="F170" s="1">
        <v>168</v>
      </c>
      <c r="G170" s="1">
        <f t="shared" si="12"/>
        <v>6058</v>
      </c>
      <c r="H170" s="1"/>
      <c r="I170" s="1">
        <f t="shared" si="13"/>
        <v>189.29714053594978</v>
      </c>
      <c r="J170" s="1">
        <f t="shared" si="14"/>
        <v>6057.5084971503929</v>
      </c>
    </row>
    <row r="171" spans="1:10" x14ac:dyDescent="0.2">
      <c r="A171" s="2">
        <v>17</v>
      </c>
      <c r="B171" s="2" t="s">
        <v>29</v>
      </c>
      <c r="C171" s="1">
        <f t="shared" si="10"/>
        <v>23</v>
      </c>
      <c r="D171" s="1">
        <f t="shared" si="11"/>
        <v>198</v>
      </c>
      <c r="E171" s="1"/>
      <c r="F171" s="1">
        <v>169</v>
      </c>
      <c r="G171" s="1">
        <f t="shared" si="12"/>
        <v>6086</v>
      </c>
      <c r="H171" s="1"/>
      <c r="I171" s="1">
        <f t="shared" si="13"/>
        <v>190.18551056609246</v>
      </c>
      <c r="J171" s="1">
        <f t="shared" si="14"/>
        <v>6085.9363381149587</v>
      </c>
    </row>
    <row r="172" spans="1:10" x14ac:dyDescent="0.2">
      <c r="A172" s="2">
        <v>17</v>
      </c>
      <c r="B172" s="2" t="s">
        <v>75</v>
      </c>
      <c r="C172" s="1">
        <f t="shared" si="10"/>
        <v>23</v>
      </c>
      <c r="D172" s="1">
        <f t="shared" si="11"/>
        <v>226</v>
      </c>
      <c r="E172" s="1"/>
      <c r="F172" s="1">
        <v>170</v>
      </c>
      <c r="G172" s="1">
        <f t="shared" si="12"/>
        <v>6114</v>
      </c>
      <c r="H172" s="1"/>
      <c r="I172" s="1">
        <f t="shared" si="13"/>
        <v>191.07069527394299</v>
      </c>
      <c r="J172" s="1">
        <f t="shared" si="14"/>
        <v>6114.2622487661756</v>
      </c>
    </row>
    <row r="173" spans="1:10" x14ac:dyDescent="0.2">
      <c r="A173" s="2">
        <v>17</v>
      </c>
      <c r="B173" s="2" t="s">
        <v>76</v>
      </c>
      <c r="C173" s="1">
        <f t="shared" si="10"/>
        <v>23</v>
      </c>
      <c r="D173" s="1">
        <f t="shared" si="11"/>
        <v>254</v>
      </c>
      <c r="E173" s="1"/>
      <c r="F173" s="1">
        <v>171</v>
      </c>
      <c r="G173" s="1">
        <f t="shared" si="12"/>
        <v>6142</v>
      </c>
      <c r="H173" s="1"/>
      <c r="I173" s="1">
        <f t="shared" si="13"/>
        <v>191.95269877416519</v>
      </c>
      <c r="J173" s="1">
        <f t="shared" si="14"/>
        <v>6142.4863607732859</v>
      </c>
    </row>
    <row r="174" spans="1:10" x14ac:dyDescent="0.2">
      <c r="A174" s="2">
        <v>18</v>
      </c>
      <c r="B174" s="2" t="s">
        <v>77</v>
      </c>
      <c r="C174" s="1">
        <f t="shared" si="10"/>
        <v>24</v>
      </c>
      <c r="D174" s="1">
        <f t="shared" si="11"/>
        <v>27</v>
      </c>
      <c r="E174" s="1"/>
      <c r="F174" s="1">
        <v>172</v>
      </c>
      <c r="G174" s="1">
        <f t="shared" si="12"/>
        <v>6171</v>
      </c>
      <c r="H174" s="1"/>
      <c r="I174" s="1">
        <f t="shared" si="13"/>
        <v>192.83152533824804</v>
      </c>
      <c r="J174" s="1">
        <f t="shared" si="14"/>
        <v>6170.6088108239373</v>
      </c>
    </row>
    <row r="175" spans="1:10" x14ac:dyDescent="0.2">
      <c r="A175" s="2">
        <v>18</v>
      </c>
      <c r="B175" s="2">
        <v>37</v>
      </c>
      <c r="C175" s="1">
        <f t="shared" si="10"/>
        <v>24</v>
      </c>
      <c r="D175" s="1">
        <f t="shared" si="11"/>
        <v>55</v>
      </c>
      <c r="E175" s="1"/>
      <c r="F175" s="1">
        <v>173</v>
      </c>
      <c r="G175" s="1">
        <f t="shared" si="12"/>
        <v>6199</v>
      </c>
      <c r="H175" s="1"/>
      <c r="I175" s="1">
        <f t="shared" si="13"/>
        <v>193.70717939172312</v>
      </c>
      <c r="J175" s="1">
        <f t="shared" si="14"/>
        <v>6198.6297405351397</v>
      </c>
    </row>
    <row r="176" spans="1:10" x14ac:dyDescent="0.2">
      <c r="A176" s="2">
        <v>18</v>
      </c>
      <c r="B176" s="2">
        <v>53</v>
      </c>
      <c r="C176" s="1">
        <f t="shared" si="10"/>
        <v>24</v>
      </c>
      <c r="D176" s="1">
        <f t="shared" si="11"/>
        <v>83</v>
      </c>
      <c r="E176" s="1"/>
      <c r="F176" s="1">
        <v>174</v>
      </c>
      <c r="G176" s="1">
        <f t="shared" si="12"/>
        <v>6227</v>
      </c>
      <c r="H176" s="1"/>
      <c r="I176" s="1">
        <f t="shared" si="13"/>
        <v>194.57966551139927</v>
      </c>
      <c r="J176" s="1">
        <f t="shared" si="14"/>
        <v>6226.5492963647766</v>
      </c>
    </row>
    <row r="177" spans="1:10" x14ac:dyDescent="0.2">
      <c r="A177" s="2">
        <v>18</v>
      </c>
      <c r="B177" s="2" t="s">
        <v>35</v>
      </c>
      <c r="C177" s="1">
        <f t="shared" si="10"/>
        <v>24</v>
      </c>
      <c r="D177" s="1">
        <f t="shared" si="11"/>
        <v>110</v>
      </c>
      <c r="E177" s="1"/>
      <c r="F177" s="1">
        <v>175</v>
      </c>
      <c r="G177" s="1">
        <f t="shared" si="12"/>
        <v>6254</v>
      </c>
      <c r="H177" s="1"/>
      <c r="I177" s="1">
        <f t="shared" si="13"/>
        <v>195.44898842261577</v>
      </c>
      <c r="J177" s="1">
        <f t="shared" si="14"/>
        <v>6254.3676295237046</v>
      </c>
    </row>
    <row r="178" spans="1:10" x14ac:dyDescent="0.2">
      <c r="A178" s="2">
        <v>18</v>
      </c>
      <c r="B178" s="2" t="s">
        <v>78</v>
      </c>
      <c r="C178" s="1">
        <f t="shared" si="10"/>
        <v>24</v>
      </c>
      <c r="D178" s="1">
        <f t="shared" si="11"/>
        <v>138</v>
      </c>
      <c r="E178" s="1"/>
      <c r="F178" s="1">
        <v>176</v>
      </c>
      <c r="G178" s="1">
        <f t="shared" si="12"/>
        <v>6282</v>
      </c>
      <c r="H178" s="1"/>
      <c r="I178" s="1">
        <f t="shared" si="13"/>
        <v>196.31515299651358</v>
      </c>
      <c r="J178" s="1">
        <f t="shared" si="14"/>
        <v>6282.0848958884344</v>
      </c>
    </row>
    <row r="179" spans="1:10" x14ac:dyDescent="0.2">
      <c r="A179" s="2">
        <v>18</v>
      </c>
      <c r="B179" s="2" t="s">
        <v>62</v>
      </c>
      <c r="C179" s="1">
        <f t="shared" si="10"/>
        <v>24</v>
      </c>
      <c r="D179" s="1">
        <f t="shared" si="11"/>
        <v>166</v>
      </c>
      <c r="E179" s="1"/>
      <c r="F179" s="1">
        <v>177</v>
      </c>
      <c r="G179" s="1">
        <f t="shared" si="12"/>
        <v>6310</v>
      </c>
      <c r="H179" s="1"/>
      <c r="I179" s="1">
        <f t="shared" si="13"/>
        <v>197.17816424732567</v>
      </c>
      <c r="J179" s="1">
        <f t="shared" si="14"/>
        <v>6309.7012559144214</v>
      </c>
    </row>
    <row r="180" spans="1:10" x14ac:dyDescent="0.2">
      <c r="A180" s="2">
        <v>18</v>
      </c>
      <c r="B180" s="2" t="s">
        <v>18</v>
      </c>
      <c r="C180" s="1">
        <f t="shared" si="10"/>
        <v>24</v>
      </c>
      <c r="D180" s="1">
        <f t="shared" si="11"/>
        <v>193</v>
      </c>
      <c r="E180" s="1"/>
      <c r="F180" s="1">
        <v>178</v>
      </c>
      <c r="G180" s="1">
        <f t="shared" si="12"/>
        <v>6337</v>
      </c>
      <c r="H180" s="1"/>
      <c r="I180" s="1">
        <f t="shared" si="13"/>
        <v>198.03802732968688</v>
      </c>
      <c r="J180" s="1">
        <f t="shared" si="14"/>
        <v>6337.2168745499803</v>
      </c>
    </row>
    <row r="181" spans="1:10" x14ac:dyDescent="0.2">
      <c r="A181" s="2">
        <v>18</v>
      </c>
      <c r="B181" s="2" t="s">
        <v>79</v>
      </c>
      <c r="C181" s="1">
        <f t="shared" si="10"/>
        <v>24</v>
      </c>
      <c r="D181" s="1">
        <f t="shared" si="11"/>
        <v>221</v>
      </c>
      <c r="E181" s="1"/>
      <c r="F181" s="1">
        <v>179</v>
      </c>
      <c r="G181" s="1">
        <f t="shared" si="12"/>
        <v>6365</v>
      </c>
      <c r="H181" s="1"/>
      <c r="I181" s="1">
        <f t="shared" si="13"/>
        <v>198.89474753596326</v>
      </c>
      <c r="J181" s="1">
        <f t="shared" si="14"/>
        <v>6364.6319211508244</v>
      </c>
    </row>
    <row r="182" spans="1:10" x14ac:dyDescent="0.2">
      <c r="A182" s="2">
        <v>18</v>
      </c>
      <c r="B182" s="2" t="s">
        <v>80</v>
      </c>
      <c r="C182" s="1">
        <f t="shared" si="10"/>
        <v>24</v>
      </c>
      <c r="D182" s="1">
        <f t="shared" si="11"/>
        <v>248</v>
      </c>
      <c r="E182" s="1"/>
      <c r="F182" s="1">
        <v>180</v>
      </c>
      <c r="G182" s="1">
        <f t="shared" si="12"/>
        <v>6392</v>
      </c>
      <c r="H182" s="1"/>
      <c r="I182" s="1">
        <f t="shared" si="13"/>
        <v>199.74833029360187</v>
      </c>
      <c r="J182" s="1">
        <f t="shared" si="14"/>
        <v>6391.9465693952598</v>
      </c>
    </row>
    <row r="183" spans="1:10" x14ac:dyDescent="0.2">
      <c r="A183" s="2">
        <v>19</v>
      </c>
      <c r="B183" s="2">
        <v>13</v>
      </c>
      <c r="C183" s="1">
        <f t="shared" si="10"/>
        <v>25</v>
      </c>
      <c r="D183" s="1">
        <f t="shared" si="11"/>
        <v>19</v>
      </c>
      <c r="E183" s="1"/>
      <c r="F183" s="1">
        <v>181</v>
      </c>
      <c r="G183" s="1">
        <f t="shared" si="12"/>
        <v>6419</v>
      </c>
      <c r="H183" s="1"/>
      <c r="I183" s="1">
        <f t="shared" si="13"/>
        <v>200.59878116250096</v>
      </c>
      <c r="J183" s="1">
        <f t="shared" si="14"/>
        <v>6419.1609972000306</v>
      </c>
    </row>
    <row r="184" spans="1:10" x14ac:dyDescent="0.2">
      <c r="A184" s="2">
        <v>19</v>
      </c>
      <c r="B184" s="2" t="s">
        <v>81</v>
      </c>
      <c r="C184" s="1">
        <f t="shared" si="10"/>
        <v>25</v>
      </c>
      <c r="D184" s="1">
        <f t="shared" si="11"/>
        <v>46</v>
      </c>
      <c r="E184" s="1"/>
      <c r="F184" s="1">
        <v>182</v>
      </c>
      <c r="G184" s="1">
        <f t="shared" si="12"/>
        <v>6446</v>
      </c>
      <c r="H184" s="1"/>
      <c r="I184" s="1">
        <f t="shared" si="13"/>
        <v>201.44610583240112</v>
      </c>
      <c r="J184" s="1">
        <f t="shared" si="14"/>
        <v>6446.2753866368357</v>
      </c>
    </row>
    <row r="185" spans="1:10" x14ac:dyDescent="0.2">
      <c r="A185" s="2">
        <v>19</v>
      </c>
      <c r="B185" s="2">
        <v>49</v>
      </c>
      <c r="C185" s="1">
        <f t="shared" si="10"/>
        <v>25</v>
      </c>
      <c r="D185" s="1">
        <f t="shared" si="11"/>
        <v>73</v>
      </c>
      <c r="E185" s="1"/>
      <c r="F185" s="1">
        <v>183</v>
      </c>
      <c r="G185" s="1">
        <f t="shared" si="12"/>
        <v>6473</v>
      </c>
      <c r="H185" s="1"/>
      <c r="I185" s="1">
        <f t="shared" si="13"/>
        <v>202.29031012029756</v>
      </c>
      <c r="J185" s="1">
        <f t="shared" si="14"/>
        <v>6473.289923849522</v>
      </c>
    </row>
    <row r="186" spans="1:10" x14ac:dyDescent="0.2">
      <c r="A186" s="2">
        <v>19</v>
      </c>
      <c r="B186" s="2">
        <v>64</v>
      </c>
      <c r="C186" s="1">
        <f t="shared" si="10"/>
        <v>25</v>
      </c>
      <c r="D186" s="1">
        <f t="shared" si="11"/>
        <v>100</v>
      </c>
      <c r="E186" s="1"/>
      <c r="F186" s="1">
        <v>184</v>
      </c>
      <c r="G186" s="1">
        <f t="shared" si="12"/>
        <v>6500</v>
      </c>
      <c r="H186" s="1"/>
      <c r="I186" s="1">
        <f t="shared" si="13"/>
        <v>203.13139996787419</v>
      </c>
      <c r="J186" s="1">
        <f t="shared" si="14"/>
        <v>6500.204798971974</v>
      </c>
    </row>
    <row r="187" spans="1:10" x14ac:dyDescent="0.2">
      <c r="A187" s="2">
        <v>19</v>
      </c>
      <c r="B187" s="2" t="s">
        <v>82</v>
      </c>
      <c r="C187" s="1">
        <f t="shared" si="10"/>
        <v>25</v>
      </c>
      <c r="D187" s="1">
        <f t="shared" si="11"/>
        <v>127</v>
      </c>
      <c r="E187" s="1"/>
      <c r="F187" s="1">
        <v>185</v>
      </c>
      <c r="G187" s="1">
        <f t="shared" si="12"/>
        <v>6527</v>
      </c>
      <c r="H187" s="1"/>
      <c r="I187" s="1">
        <f t="shared" si="13"/>
        <v>203.96938143895923</v>
      </c>
      <c r="J187" s="1">
        <f t="shared" si="14"/>
        <v>6527.0202060466954</v>
      </c>
    </row>
    <row r="188" spans="1:10" x14ac:dyDescent="0.2">
      <c r="A188" s="2">
        <v>19</v>
      </c>
      <c r="B188" s="2" t="s">
        <v>83</v>
      </c>
      <c r="C188" s="1">
        <f t="shared" si="10"/>
        <v>25</v>
      </c>
      <c r="D188" s="1">
        <f t="shared" si="11"/>
        <v>154</v>
      </c>
      <c r="E188" s="1"/>
      <c r="F188" s="1">
        <v>186</v>
      </c>
      <c r="G188" s="1">
        <f t="shared" si="12"/>
        <v>6554</v>
      </c>
      <c r="H188" s="1"/>
      <c r="I188" s="1">
        <f t="shared" si="13"/>
        <v>204.80426071700319</v>
      </c>
      <c r="J188" s="1">
        <f t="shared" si="14"/>
        <v>6553.736342944102</v>
      </c>
    </row>
    <row r="189" spans="1:10" x14ac:dyDescent="0.2">
      <c r="A189" s="2">
        <v>19</v>
      </c>
      <c r="B189" s="2" t="s">
        <v>11</v>
      </c>
      <c r="C189" s="1">
        <f t="shared" si="10"/>
        <v>25</v>
      </c>
      <c r="D189" s="1">
        <f t="shared" si="11"/>
        <v>180</v>
      </c>
      <c r="E189" s="1"/>
      <c r="F189" s="1">
        <v>187</v>
      </c>
      <c r="G189" s="1">
        <f t="shared" si="12"/>
        <v>6580</v>
      </c>
      <c r="H189" s="1"/>
      <c r="I189" s="1">
        <f t="shared" si="13"/>
        <v>205.63604410257926</v>
      </c>
      <c r="J189" s="1">
        <f t="shared" si="14"/>
        <v>6580.3534112825364</v>
      </c>
    </row>
    <row r="190" spans="1:10" x14ac:dyDescent="0.2">
      <c r="A190" s="2">
        <v>19</v>
      </c>
      <c r="B190" s="2" t="s">
        <v>16</v>
      </c>
      <c r="C190" s="1">
        <f t="shared" si="10"/>
        <v>25</v>
      </c>
      <c r="D190" s="1">
        <f t="shared" si="11"/>
        <v>207</v>
      </c>
      <c r="E190" s="1"/>
      <c r="F190" s="1">
        <v>188</v>
      </c>
      <c r="G190" s="1">
        <f t="shared" si="12"/>
        <v>6607</v>
      </c>
      <c r="H190" s="1"/>
      <c r="I190" s="1">
        <f t="shared" si="13"/>
        <v>206.46473801090616</v>
      </c>
      <c r="J190" s="1">
        <f t="shared" si="14"/>
        <v>6606.8716163489971</v>
      </c>
    </row>
    <row r="191" spans="1:10" x14ac:dyDescent="0.2">
      <c r="A191" s="2">
        <v>19</v>
      </c>
      <c r="B191" s="2" t="s">
        <v>8</v>
      </c>
      <c r="C191" s="1">
        <f t="shared" si="10"/>
        <v>25</v>
      </c>
      <c r="D191" s="1">
        <f t="shared" si="11"/>
        <v>233</v>
      </c>
      <c r="E191" s="1"/>
      <c r="F191" s="1">
        <v>189</v>
      </c>
      <c r="G191" s="1">
        <f t="shared" si="12"/>
        <v>6633</v>
      </c>
      <c r="H191" s="1"/>
      <c r="I191" s="1">
        <f t="shared" si="13"/>
        <v>207.29034896939413</v>
      </c>
      <c r="J191" s="1">
        <f t="shared" si="14"/>
        <v>6633.2911670206122</v>
      </c>
    </row>
    <row r="192" spans="1:10" x14ac:dyDescent="0.2">
      <c r="A192" s="2" t="s">
        <v>73</v>
      </c>
      <c r="B192" s="2">
        <v>4</v>
      </c>
      <c r="C192" s="1">
        <f t="shared" si="10"/>
        <v>26</v>
      </c>
      <c r="D192" s="1">
        <f t="shared" si="11"/>
        <v>4</v>
      </c>
      <c r="E192" s="1"/>
      <c r="F192" s="1">
        <v>190</v>
      </c>
      <c r="G192" s="1">
        <f t="shared" si="12"/>
        <v>6660</v>
      </c>
      <c r="H192" s="1"/>
      <c r="I192" s="1">
        <f t="shared" si="13"/>
        <v>208.11288361521406</v>
      </c>
      <c r="J192" s="1">
        <f t="shared" si="14"/>
        <v>6659.6122756868499</v>
      </c>
    </row>
    <row r="193" spans="1:10" x14ac:dyDescent="0.2">
      <c r="A193" s="2" t="s">
        <v>73</v>
      </c>
      <c r="B193" s="2" t="s">
        <v>64</v>
      </c>
      <c r="C193" s="1">
        <f t="shared" si="10"/>
        <v>26</v>
      </c>
      <c r="D193" s="1">
        <f t="shared" si="11"/>
        <v>30</v>
      </c>
      <c r="E193" s="1"/>
      <c r="F193" s="1">
        <v>191</v>
      </c>
      <c r="G193" s="1">
        <f t="shared" si="12"/>
        <v>6686</v>
      </c>
      <c r="H193" s="1"/>
      <c r="I193" s="1">
        <f t="shared" si="13"/>
        <v>208.93234869288946</v>
      </c>
      <c r="J193" s="1">
        <f t="shared" si="14"/>
        <v>6685.8351581724628</v>
      </c>
    </row>
    <row r="194" spans="1:10" x14ac:dyDescent="0.2">
      <c r="A194" s="2" t="s">
        <v>73</v>
      </c>
      <c r="B194" s="2">
        <v>38</v>
      </c>
      <c r="C194" s="1">
        <f t="shared" ref="C194:C257" si="15">HEX2DEC(A194)</f>
        <v>26</v>
      </c>
      <c r="D194" s="1">
        <f t="shared" ref="D194:D257" si="16">HEX2DEC(B194)</f>
        <v>56</v>
      </c>
      <c r="E194" s="1"/>
      <c r="F194" s="1">
        <v>192</v>
      </c>
      <c r="G194" s="1">
        <f t="shared" si="12"/>
        <v>6712</v>
      </c>
      <c r="H194" s="1"/>
      <c r="I194" s="1">
        <f t="shared" si="13"/>
        <v>209.74875105191265</v>
      </c>
      <c r="J194" s="1">
        <f t="shared" si="14"/>
        <v>6711.9600336612048</v>
      </c>
    </row>
    <row r="195" spans="1:10" x14ac:dyDescent="0.2">
      <c r="A195" s="2" t="s">
        <v>73</v>
      </c>
      <c r="B195" s="2">
        <v>52</v>
      </c>
      <c r="C195" s="1">
        <f t="shared" si="15"/>
        <v>26</v>
      </c>
      <c r="D195" s="1">
        <f t="shared" si="16"/>
        <v>82</v>
      </c>
      <c r="E195" s="1"/>
      <c r="F195" s="1">
        <v>193</v>
      </c>
      <c r="G195" s="1">
        <f t="shared" ref="G195:G257" si="17">C195*256+D195</f>
        <v>6738</v>
      </c>
      <c r="H195" s="1"/>
      <c r="I195" s="1">
        <f t="shared" ref="I195:I257" si="18">ATAN(F195/256)*256/(ATAN(1))</f>
        <v>210.56209764438421</v>
      </c>
      <c r="J195" s="1">
        <f t="shared" ref="J195:J257" si="19">I195*32</f>
        <v>6737.9871246202947</v>
      </c>
    </row>
    <row r="196" spans="1:10" x14ac:dyDescent="0.2">
      <c r="A196" s="2" t="s">
        <v>73</v>
      </c>
      <c r="B196" s="2" t="s">
        <v>84</v>
      </c>
      <c r="C196" s="1">
        <f t="shared" si="15"/>
        <v>26</v>
      </c>
      <c r="D196" s="1">
        <f t="shared" si="16"/>
        <v>108</v>
      </c>
      <c r="E196" s="1"/>
      <c r="F196" s="1">
        <v>194</v>
      </c>
      <c r="G196" s="1">
        <f t="shared" si="17"/>
        <v>6764</v>
      </c>
      <c r="H196" s="1"/>
      <c r="I196" s="1">
        <f t="shared" si="18"/>
        <v>211.37239552267627</v>
      </c>
      <c r="J196" s="1">
        <f t="shared" si="19"/>
        <v>6763.9166567256407</v>
      </c>
    </row>
    <row r="197" spans="1:10" x14ac:dyDescent="0.2">
      <c r="A197" s="2" t="s">
        <v>73</v>
      </c>
      <c r="B197" s="2">
        <v>86</v>
      </c>
      <c r="C197" s="1">
        <f t="shared" si="15"/>
        <v>26</v>
      </c>
      <c r="D197" s="1">
        <f t="shared" si="16"/>
        <v>134</v>
      </c>
      <c r="E197" s="1"/>
      <c r="F197" s="1">
        <v>195</v>
      </c>
      <c r="G197" s="1">
        <f t="shared" si="17"/>
        <v>6790</v>
      </c>
      <c r="H197" s="1"/>
      <c r="I197" s="1">
        <f t="shared" si="18"/>
        <v>212.17965183711991</v>
      </c>
      <c r="J197" s="1">
        <f t="shared" si="19"/>
        <v>6789.748858787837</v>
      </c>
    </row>
    <row r="198" spans="1:10" x14ac:dyDescent="0.2">
      <c r="A198" s="2" t="s">
        <v>73</v>
      </c>
      <c r="B198" s="2" t="s">
        <v>28</v>
      </c>
      <c r="C198" s="1">
        <f t="shared" si="15"/>
        <v>26</v>
      </c>
      <c r="D198" s="1">
        <f t="shared" si="16"/>
        <v>159</v>
      </c>
      <c r="E198" s="1"/>
      <c r="F198" s="1">
        <v>196</v>
      </c>
      <c r="G198" s="1">
        <f t="shared" si="17"/>
        <v>6815</v>
      </c>
      <c r="H198" s="1"/>
      <c r="I198" s="1">
        <f t="shared" si="18"/>
        <v>212.98387383371684</v>
      </c>
      <c r="J198" s="1">
        <f t="shared" si="19"/>
        <v>6815.483962678939</v>
      </c>
    </row>
    <row r="199" spans="1:10" x14ac:dyDescent="0.2">
      <c r="A199" s="2" t="s">
        <v>73</v>
      </c>
      <c r="B199" s="2" t="s">
        <v>52</v>
      </c>
      <c r="C199" s="1">
        <f t="shared" si="15"/>
        <v>26</v>
      </c>
      <c r="D199" s="1">
        <f t="shared" si="16"/>
        <v>185</v>
      </c>
      <c r="E199" s="1"/>
      <c r="F199" s="1">
        <v>197</v>
      </c>
      <c r="G199" s="1">
        <f t="shared" si="17"/>
        <v>6841</v>
      </c>
      <c r="H199" s="1"/>
      <c r="I199" s="1">
        <f t="shared" si="18"/>
        <v>213.78506885187511</v>
      </c>
      <c r="J199" s="1">
        <f t="shared" si="19"/>
        <v>6841.1222032600035</v>
      </c>
    </row>
    <row r="200" spans="1:10" x14ac:dyDescent="0.2">
      <c r="A200" s="2" t="s">
        <v>73</v>
      </c>
      <c r="B200" s="2" t="s">
        <v>85</v>
      </c>
      <c r="C200" s="1">
        <f t="shared" si="15"/>
        <v>26</v>
      </c>
      <c r="D200" s="1">
        <f t="shared" si="16"/>
        <v>211</v>
      </c>
      <c r="E200" s="1"/>
      <c r="F200" s="1">
        <v>198</v>
      </c>
      <c r="G200" s="1">
        <f t="shared" si="17"/>
        <v>6867</v>
      </c>
      <c r="H200" s="1"/>
      <c r="I200" s="1">
        <f t="shared" si="18"/>
        <v>214.58324432216909</v>
      </c>
      <c r="J200" s="1">
        <f t="shared" si="19"/>
        <v>6866.663818309411</v>
      </c>
    </row>
    <row r="201" spans="1:10" x14ac:dyDescent="0.2">
      <c r="A201" s="2" t="s">
        <v>73</v>
      </c>
      <c r="B201" s="2" t="s">
        <v>86</v>
      </c>
      <c r="C201" s="1">
        <f t="shared" si="15"/>
        <v>26</v>
      </c>
      <c r="D201" s="1">
        <f t="shared" si="16"/>
        <v>236</v>
      </c>
      <c r="E201" s="1"/>
      <c r="F201" s="1">
        <v>199</v>
      </c>
      <c r="G201" s="1">
        <f t="shared" si="17"/>
        <v>6892</v>
      </c>
      <c r="H201" s="1"/>
      <c r="I201" s="1">
        <f t="shared" si="18"/>
        <v>215.37840776412435</v>
      </c>
      <c r="J201" s="1">
        <f t="shared" si="19"/>
        <v>6892.1090484519791</v>
      </c>
    </row>
    <row r="202" spans="1:10" x14ac:dyDescent="0.2">
      <c r="A202" s="2" t="s">
        <v>77</v>
      </c>
      <c r="B202" s="2">
        <v>5</v>
      </c>
      <c r="C202" s="1">
        <f t="shared" si="15"/>
        <v>27</v>
      </c>
      <c r="D202" s="1">
        <f t="shared" si="16"/>
        <v>5</v>
      </c>
      <c r="E202" s="1"/>
      <c r="F202" s="1">
        <v>200</v>
      </c>
      <c r="G202" s="1">
        <f t="shared" si="17"/>
        <v>6917</v>
      </c>
      <c r="H202" s="1"/>
      <c r="I202" s="1">
        <f t="shared" si="18"/>
        <v>216.17056678402653</v>
      </c>
      <c r="J202" s="1">
        <f t="shared" si="19"/>
        <v>6917.4581370888491</v>
      </c>
    </row>
    <row r="203" spans="1:10" x14ac:dyDescent="0.2">
      <c r="A203" s="2" t="s">
        <v>77</v>
      </c>
      <c r="B203" s="2" t="s">
        <v>59</v>
      </c>
      <c r="C203" s="1">
        <f t="shared" si="15"/>
        <v>27</v>
      </c>
      <c r="D203" s="1">
        <f t="shared" si="16"/>
        <v>31</v>
      </c>
      <c r="E203" s="1"/>
      <c r="F203" s="1">
        <v>201</v>
      </c>
      <c r="G203" s="1">
        <f t="shared" si="17"/>
        <v>6943</v>
      </c>
      <c r="H203" s="1"/>
      <c r="I203" s="1">
        <f t="shared" si="18"/>
        <v>216.95972907275535</v>
      </c>
      <c r="J203" s="1">
        <f t="shared" si="19"/>
        <v>6942.7113303281712</v>
      </c>
    </row>
    <row r="204" spans="1:10" x14ac:dyDescent="0.2">
      <c r="A204" s="2" t="s">
        <v>77</v>
      </c>
      <c r="B204" s="2">
        <v>38</v>
      </c>
      <c r="C204" s="1">
        <f t="shared" si="15"/>
        <v>27</v>
      </c>
      <c r="D204" s="1">
        <f t="shared" si="16"/>
        <v>56</v>
      </c>
      <c r="E204" s="1"/>
      <c r="F204" s="1">
        <v>202</v>
      </c>
      <c r="G204" s="1">
        <f t="shared" si="17"/>
        <v>6968</v>
      </c>
      <c r="H204" s="1"/>
      <c r="I204" s="1">
        <f t="shared" si="18"/>
        <v>217.74590240364296</v>
      </c>
      <c r="J204" s="1">
        <f t="shared" si="19"/>
        <v>6967.8688769165747</v>
      </c>
    </row>
    <row r="205" spans="1:10" x14ac:dyDescent="0.2">
      <c r="A205" s="2" t="s">
        <v>77</v>
      </c>
      <c r="B205" s="2">
        <v>51</v>
      </c>
      <c r="C205" s="1">
        <f t="shared" si="15"/>
        <v>27</v>
      </c>
      <c r="D205" s="1">
        <f t="shared" si="16"/>
        <v>81</v>
      </c>
      <c r="E205" s="1"/>
      <c r="F205" s="1">
        <v>203</v>
      </c>
      <c r="G205" s="1">
        <f t="shared" si="17"/>
        <v>6993</v>
      </c>
      <c r="H205" s="1"/>
      <c r="I205" s="1">
        <f t="shared" si="18"/>
        <v>218.52909463035689</v>
      </c>
      <c r="J205" s="1">
        <f t="shared" si="19"/>
        <v>6992.9310281714206</v>
      </c>
    </row>
    <row r="206" spans="1:10" x14ac:dyDescent="0.2">
      <c r="A206" s="2" t="s">
        <v>77</v>
      </c>
      <c r="B206" s="2" t="s">
        <v>71</v>
      </c>
      <c r="C206" s="1">
        <f t="shared" si="15"/>
        <v>27</v>
      </c>
      <c r="D206" s="1">
        <f t="shared" si="16"/>
        <v>106</v>
      </c>
      <c r="E206" s="1"/>
      <c r="F206" s="1">
        <v>204</v>
      </c>
      <c r="G206" s="1">
        <f t="shared" si="17"/>
        <v>7018</v>
      </c>
      <c r="H206" s="1"/>
      <c r="I206" s="1">
        <f t="shared" si="18"/>
        <v>219.30931368480839</v>
      </c>
      <c r="J206" s="1">
        <f t="shared" si="19"/>
        <v>7017.8980379138684</v>
      </c>
    </row>
    <row r="207" spans="1:10" x14ac:dyDescent="0.2">
      <c r="A207" s="2" t="s">
        <v>77</v>
      </c>
      <c r="B207" s="2">
        <v>83</v>
      </c>
      <c r="C207" s="1">
        <f t="shared" si="15"/>
        <v>27</v>
      </c>
      <c r="D207" s="1">
        <f t="shared" si="16"/>
        <v>131</v>
      </c>
      <c r="E207" s="1"/>
      <c r="F207" s="1">
        <v>205</v>
      </c>
      <c r="G207" s="1">
        <f t="shared" si="17"/>
        <v>7043</v>
      </c>
      <c r="H207" s="1"/>
      <c r="I207" s="1">
        <f t="shared" si="18"/>
        <v>220.08656757508479</v>
      </c>
      <c r="J207" s="1">
        <f t="shared" si="19"/>
        <v>7042.7701624027131</v>
      </c>
    </row>
    <row r="208" spans="1:10" x14ac:dyDescent="0.2">
      <c r="A208" s="2" t="s">
        <v>77</v>
      </c>
      <c r="B208" s="2" t="s">
        <v>87</v>
      </c>
      <c r="C208" s="1">
        <f t="shared" si="15"/>
        <v>27</v>
      </c>
      <c r="D208" s="1">
        <f t="shared" si="16"/>
        <v>156</v>
      </c>
      <c r="E208" s="1"/>
      <c r="F208" s="1">
        <v>206</v>
      </c>
      <c r="G208" s="1">
        <f t="shared" si="17"/>
        <v>7068</v>
      </c>
      <c r="H208" s="1"/>
      <c r="I208" s="1">
        <f t="shared" si="18"/>
        <v>220.86086438340712</v>
      </c>
      <c r="J208" s="1">
        <f t="shared" si="19"/>
        <v>7067.5476602690278</v>
      </c>
    </row>
    <row r="209" spans="1:10" x14ac:dyDescent="0.2">
      <c r="A209" s="2" t="s">
        <v>77</v>
      </c>
      <c r="B209" s="2" t="s">
        <v>11</v>
      </c>
      <c r="C209" s="1">
        <f t="shared" si="15"/>
        <v>27</v>
      </c>
      <c r="D209" s="1">
        <f t="shared" si="16"/>
        <v>180</v>
      </c>
      <c r="E209" s="1"/>
      <c r="F209" s="1">
        <v>207</v>
      </c>
      <c r="G209" s="1">
        <f t="shared" si="17"/>
        <v>7092</v>
      </c>
      <c r="H209" s="1"/>
      <c r="I209" s="1">
        <f t="shared" si="18"/>
        <v>221.6322122641125</v>
      </c>
      <c r="J209" s="1">
        <f t="shared" si="19"/>
        <v>7092.2307924515999</v>
      </c>
    </row>
    <row r="210" spans="1:10" x14ac:dyDescent="0.2">
      <c r="A210" s="2" t="s">
        <v>77</v>
      </c>
      <c r="B210" s="2" t="s">
        <v>88</v>
      </c>
      <c r="C210" s="1">
        <f t="shared" si="15"/>
        <v>27</v>
      </c>
      <c r="D210" s="1">
        <f t="shared" si="16"/>
        <v>205</v>
      </c>
      <c r="E210" s="1"/>
      <c r="F210" s="1">
        <v>208</v>
      </c>
      <c r="G210" s="1">
        <f t="shared" si="17"/>
        <v>7117</v>
      </c>
      <c r="H210" s="1"/>
      <c r="I210" s="1">
        <f t="shared" si="18"/>
        <v>222.40061944166115</v>
      </c>
      <c r="J210" s="1">
        <f t="shared" si="19"/>
        <v>7116.8198221331568</v>
      </c>
    </row>
    <row r="211" spans="1:10" x14ac:dyDescent="0.2">
      <c r="A211" s="2" t="s">
        <v>77</v>
      </c>
      <c r="B211" s="2" t="s">
        <v>51</v>
      </c>
      <c r="C211" s="1">
        <f t="shared" si="15"/>
        <v>27</v>
      </c>
      <c r="D211" s="1">
        <f t="shared" si="16"/>
        <v>229</v>
      </c>
      <c r="E211" s="1"/>
      <c r="F211" s="1">
        <v>209</v>
      </c>
      <c r="G211" s="1">
        <f t="shared" si="17"/>
        <v>7141</v>
      </c>
      <c r="H211" s="1"/>
      <c r="I211" s="1">
        <f t="shared" si="18"/>
        <v>223.16609420866848</v>
      </c>
      <c r="J211" s="1">
        <f t="shared" si="19"/>
        <v>7141.3150146773914</v>
      </c>
    </row>
    <row r="212" spans="1:10" x14ac:dyDescent="0.2">
      <c r="A212" s="2" t="s">
        <v>77</v>
      </c>
      <c r="B212" s="2" t="s">
        <v>76</v>
      </c>
      <c r="C212" s="1">
        <f t="shared" si="15"/>
        <v>27</v>
      </c>
      <c r="D212" s="1">
        <f t="shared" si="16"/>
        <v>254</v>
      </c>
      <c r="E212" s="1"/>
      <c r="F212" s="1">
        <v>210</v>
      </c>
      <c r="G212" s="1">
        <f t="shared" si="17"/>
        <v>7166</v>
      </c>
      <c r="H212" s="1"/>
      <c r="I212" s="1">
        <f t="shared" si="18"/>
        <v>223.92864492396154</v>
      </c>
      <c r="J212" s="1">
        <f t="shared" si="19"/>
        <v>7165.7166375667694</v>
      </c>
    </row>
    <row r="213" spans="1:10" x14ac:dyDescent="0.2">
      <c r="A213" s="2" t="s">
        <v>103</v>
      </c>
      <c r="B213" s="2">
        <v>16</v>
      </c>
      <c r="C213" s="1">
        <f t="shared" si="15"/>
        <v>28</v>
      </c>
      <c r="D213" s="1">
        <f t="shared" si="16"/>
        <v>22</v>
      </c>
      <c r="E213" s="1"/>
      <c r="F213" s="1">
        <v>211</v>
      </c>
      <c r="G213" s="1">
        <f t="shared" si="17"/>
        <v>7190</v>
      </c>
      <c r="H213" s="1"/>
      <c r="I213" s="1">
        <f t="shared" si="18"/>
        <v>224.68828001066072</v>
      </c>
      <c r="J213" s="1">
        <f t="shared" si="19"/>
        <v>7190.024960341143</v>
      </c>
    </row>
    <row r="214" spans="1:10" x14ac:dyDescent="0.2">
      <c r="A214" s="2" t="s">
        <v>103</v>
      </c>
      <c r="B214" s="2" t="s">
        <v>81</v>
      </c>
      <c r="C214" s="1">
        <f t="shared" si="15"/>
        <v>28</v>
      </c>
      <c r="D214" s="1">
        <f t="shared" si="16"/>
        <v>46</v>
      </c>
      <c r="E214" s="1"/>
      <c r="F214" s="1">
        <v>212</v>
      </c>
      <c r="G214" s="1">
        <f t="shared" si="17"/>
        <v>7214</v>
      </c>
      <c r="H214" s="1"/>
      <c r="I214" s="1">
        <f t="shared" si="18"/>
        <v>225.44500795428578</v>
      </c>
      <c r="J214" s="1">
        <f t="shared" si="19"/>
        <v>7214.2402545371451</v>
      </c>
    </row>
    <row r="215" spans="1:10" x14ac:dyDescent="0.2">
      <c r="A215" s="2" t="s">
        <v>103</v>
      </c>
      <c r="B215" s="2">
        <v>46</v>
      </c>
      <c r="C215" s="1">
        <f t="shared" si="15"/>
        <v>28</v>
      </c>
      <c r="D215" s="1">
        <f t="shared" si="16"/>
        <v>70</v>
      </c>
      <c r="E215" s="1"/>
      <c r="F215" s="1">
        <v>213</v>
      </c>
      <c r="G215" s="1">
        <f t="shared" si="17"/>
        <v>7238</v>
      </c>
      <c r="H215" s="1"/>
      <c r="I215" s="1">
        <f t="shared" si="18"/>
        <v>226.19883730088657</v>
      </c>
      <c r="J215" s="1">
        <f t="shared" si="19"/>
        <v>7238.3627936283701</v>
      </c>
    </row>
    <row r="216" spans="1:10" x14ac:dyDescent="0.2">
      <c r="A216" s="2" t="s">
        <v>103</v>
      </c>
      <c r="B216" s="2" t="s">
        <v>89</v>
      </c>
      <c r="C216" s="1">
        <f t="shared" si="15"/>
        <v>28</v>
      </c>
      <c r="D216" s="1">
        <f t="shared" si="16"/>
        <v>94</v>
      </c>
      <c r="E216" s="1"/>
      <c r="F216" s="1">
        <v>214</v>
      </c>
      <c r="G216" s="1">
        <f t="shared" si="17"/>
        <v>7262</v>
      </c>
      <c r="H216" s="1"/>
      <c r="I216" s="1">
        <f t="shared" si="18"/>
        <v>226.94977665519858</v>
      </c>
      <c r="J216" s="1">
        <f t="shared" si="19"/>
        <v>7262.3928529663544</v>
      </c>
    </row>
    <row r="217" spans="1:10" x14ac:dyDescent="0.2">
      <c r="A217" s="2" t="s">
        <v>103</v>
      </c>
      <c r="B217" s="2">
        <v>76</v>
      </c>
      <c r="C217" s="1">
        <f t="shared" si="15"/>
        <v>28</v>
      </c>
      <c r="D217" s="1">
        <f t="shared" si="16"/>
        <v>118</v>
      </c>
      <c r="E217" s="1"/>
      <c r="F217" s="1">
        <v>215</v>
      </c>
      <c r="G217" s="1">
        <f t="shared" si="17"/>
        <v>7286</v>
      </c>
      <c r="H217" s="1"/>
      <c r="I217" s="1">
        <f t="shared" si="18"/>
        <v>227.69783467882274</v>
      </c>
      <c r="J217" s="1">
        <f t="shared" si="19"/>
        <v>7286.3307097223278</v>
      </c>
    </row>
    <row r="218" spans="1:10" x14ac:dyDescent="0.2">
      <c r="A218" s="2" t="s">
        <v>103</v>
      </c>
      <c r="B218" s="2" t="s">
        <v>90</v>
      </c>
      <c r="C218" s="1">
        <f t="shared" si="15"/>
        <v>28</v>
      </c>
      <c r="D218" s="1">
        <f t="shared" si="16"/>
        <v>142</v>
      </c>
      <c r="E218" s="1"/>
      <c r="F218" s="1">
        <v>216</v>
      </c>
      <c r="G218" s="1">
        <f t="shared" si="17"/>
        <v>7310</v>
      </c>
      <c r="H218" s="1"/>
      <c r="I218" s="1">
        <f t="shared" si="18"/>
        <v>228.44302008842993</v>
      </c>
      <c r="J218" s="1">
        <f t="shared" si="19"/>
        <v>7310.1766428297578</v>
      </c>
    </row>
    <row r="219" spans="1:10" x14ac:dyDescent="0.2">
      <c r="A219" s="2" t="s">
        <v>103</v>
      </c>
      <c r="B219" s="2" t="s">
        <v>62</v>
      </c>
      <c r="C219" s="1">
        <f t="shared" si="15"/>
        <v>28</v>
      </c>
      <c r="D219" s="1">
        <f t="shared" si="16"/>
        <v>166</v>
      </c>
      <c r="E219" s="1"/>
      <c r="F219" s="1">
        <v>217</v>
      </c>
      <c r="G219" s="1">
        <f t="shared" si="17"/>
        <v>7334</v>
      </c>
      <c r="H219" s="1"/>
      <c r="I219" s="1">
        <f t="shared" si="18"/>
        <v>229.18534165398964</v>
      </c>
      <c r="J219" s="1">
        <f t="shared" si="19"/>
        <v>7333.9309329276684</v>
      </c>
    </row>
    <row r="220" spans="1:10" x14ac:dyDescent="0.2">
      <c r="A220" s="2" t="s">
        <v>103</v>
      </c>
      <c r="B220" s="2" t="s">
        <v>91</v>
      </c>
      <c r="C220" s="1">
        <f t="shared" si="15"/>
        <v>28</v>
      </c>
      <c r="D220" s="1">
        <f t="shared" si="16"/>
        <v>190</v>
      </c>
      <c r="E220" s="1"/>
      <c r="F220" s="1">
        <v>218</v>
      </c>
      <c r="G220" s="1">
        <f t="shared" si="17"/>
        <v>7358</v>
      </c>
      <c r="H220" s="1"/>
      <c r="I220" s="1">
        <f t="shared" si="18"/>
        <v>229.9248081970232</v>
      </c>
      <c r="J220" s="1">
        <f t="shared" si="19"/>
        <v>7357.5938623047423</v>
      </c>
    </row>
    <row r="221" spans="1:10" x14ac:dyDescent="0.2">
      <c r="A221" s="2" t="s">
        <v>103</v>
      </c>
      <c r="B221" s="2" t="s">
        <v>33</v>
      </c>
      <c r="C221" s="1">
        <f t="shared" si="15"/>
        <v>28</v>
      </c>
      <c r="D221" s="1">
        <f t="shared" si="16"/>
        <v>213</v>
      </c>
      <c r="E221" s="1"/>
      <c r="F221" s="1">
        <v>219</v>
      </c>
      <c r="G221" s="1">
        <f t="shared" si="17"/>
        <v>7381</v>
      </c>
      <c r="H221" s="1"/>
      <c r="I221" s="1">
        <f t="shared" si="18"/>
        <v>230.66142858888088</v>
      </c>
      <c r="J221" s="1">
        <f t="shared" si="19"/>
        <v>7381.1657148441882</v>
      </c>
    </row>
    <row r="222" spans="1:10" x14ac:dyDescent="0.2">
      <c r="A222" s="2" t="s">
        <v>103</v>
      </c>
      <c r="B222" s="2" t="s">
        <v>30</v>
      </c>
      <c r="C222" s="1">
        <f t="shared" si="15"/>
        <v>28</v>
      </c>
      <c r="D222" s="1">
        <f t="shared" si="16"/>
        <v>237</v>
      </c>
      <c r="E222" s="1"/>
      <c r="F222" s="1">
        <v>220</v>
      </c>
      <c r="G222" s="1">
        <f t="shared" si="17"/>
        <v>7405</v>
      </c>
      <c r="H222" s="1"/>
      <c r="I222" s="1">
        <f t="shared" si="18"/>
        <v>231.39521174904345</v>
      </c>
      <c r="J222" s="1">
        <f t="shared" si="19"/>
        <v>7404.6467759693905</v>
      </c>
    </row>
    <row r="223" spans="1:10" x14ac:dyDescent="0.2">
      <c r="A223" s="2" t="s">
        <v>5</v>
      </c>
      <c r="B223" s="2">
        <v>4</v>
      </c>
      <c r="C223" s="1">
        <f t="shared" si="15"/>
        <v>29</v>
      </c>
      <c r="D223" s="1">
        <f t="shared" si="16"/>
        <v>4</v>
      </c>
      <c r="E223" s="1"/>
      <c r="F223" s="1">
        <v>221</v>
      </c>
      <c r="G223" s="1">
        <f t="shared" si="17"/>
        <v>7428</v>
      </c>
      <c r="H223" s="1"/>
      <c r="I223" s="1">
        <f t="shared" si="18"/>
        <v>232.12616664344756</v>
      </c>
      <c r="J223" s="1">
        <f t="shared" si="19"/>
        <v>7428.037332590322</v>
      </c>
    </row>
    <row r="224" spans="1:10" x14ac:dyDescent="0.2">
      <c r="A224" s="2" t="s">
        <v>5</v>
      </c>
      <c r="B224" s="2" t="s">
        <v>77</v>
      </c>
      <c r="C224" s="1">
        <f t="shared" si="15"/>
        <v>29</v>
      </c>
      <c r="D224" s="1">
        <f t="shared" si="16"/>
        <v>27</v>
      </c>
      <c r="E224" s="1"/>
      <c r="F224" s="1">
        <v>222</v>
      </c>
      <c r="G224" s="1">
        <f t="shared" si="17"/>
        <v>7451</v>
      </c>
      <c r="H224" s="1"/>
      <c r="I224" s="1">
        <f t="shared" si="18"/>
        <v>232.85430228283502</v>
      </c>
      <c r="J224" s="1">
        <f t="shared" si="19"/>
        <v>7451.3376730507207</v>
      </c>
    </row>
    <row r="225" spans="1:10" x14ac:dyDescent="0.2">
      <c r="A225" s="2" t="s">
        <v>5</v>
      </c>
      <c r="B225" s="2">
        <v>33</v>
      </c>
      <c r="C225" s="1">
        <f t="shared" si="15"/>
        <v>29</v>
      </c>
      <c r="D225" s="1">
        <f t="shared" si="16"/>
        <v>51</v>
      </c>
      <c r="E225" s="1"/>
      <c r="F225" s="1">
        <v>223</v>
      </c>
      <c r="G225" s="1">
        <f t="shared" si="17"/>
        <v>7475</v>
      </c>
      <c r="H225" s="1"/>
      <c r="I225" s="1">
        <f t="shared" si="18"/>
        <v>233.57962772112577</v>
      </c>
      <c r="J225" s="1">
        <f t="shared" si="19"/>
        <v>7474.5480870760248</v>
      </c>
    </row>
    <row r="226" spans="1:10" x14ac:dyDescent="0.2">
      <c r="A226" s="2" t="s">
        <v>5</v>
      </c>
      <c r="B226" s="2" t="s">
        <v>92</v>
      </c>
      <c r="C226" s="1">
        <f t="shared" si="15"/>
        <v>29</v>
      </c>
      <c r="D226" s="1">
        <f t="shared" si="16"/>
        <v>74</v>
      </c>
      <c r="E226" s="1"/>
      <c r="F226" s="1">
        <v>224</v>
      </c>
      <c r="G226" s="1">
        <f t="shared" si="17"/>
        <v>7498</v>
      </c>
      <c r="H226" s="1"/>
      <c r="I226" s="1">
        <f t="shared" si="18"/>
        <v>234.30215205381489</v>
      </c>
      <c r="J226" s="1">
        <f t="shared" si="19"/>
        <v>7497.6688657220766</v>
      </c>
    </row>
    <row r="227" spans="1:10" x14ac:dyDescent="0.2">
      <c r="A227" s="2" t="s">
        <v>5</v>
      </c>
      <c r="B227" s="2">
        <v>61</v>
      </c>
      <c r="C227" s="1">
        <f t="shared" si="15"/>
        <v>29</v>
      </c>
      <c r="D227" s="1">
        <f t="shared" si="16"/>
        <v>97</v>
      </c>
      <c r="E227" s="1"/>
      <c r="F227" s="1">
        <v>225</v>
      </c>
      <c r="G227" s="1">
        <f t="shared" si="17"/>
        <v>7521</v>
      </c>
      <c r="H227" s="1"/>
      <c r="I227" s="1">
        <f t="shared" si="18"/>
        <v>235.02188441639245</v>
      </c>
      <c r="J227" s="1">
        <f t="shared" si="19"/>
        <v>7520.7003013245585</v>
      </c>
    </row>
    <row r="228" spans="1:10" x14ac:dyDescent="0.2">
      <c r="A228" s="2" t="s">
        <v>5</v>
      </c>
      <c r="B228" s="2">
        <v>78</v>
      </c>
      <c r="C228" s="1">
        <f t="shared" si="15"/>
        <v>29</v>
      </c>
      <c r="D228" s="1">
        <f t="shared" si="16"/>
        <v>120</v>
      </c>
      <c r="E228" s="1"/>
      <c r="F228" s="1">
        <v>226</v>
      </c>
      <c r="G228" s="1">
        <f t="shared" si="17"/>
        <v>7544</v>
      </c>
      <c r="H228" s="1"/>
      <c r="I228" s="1">
        <f t="shared" si="18"/>
        <v>235.73883398278764</v>
      </c>
      <c r="J228" s="1">
        <f t="shared" si="19"/>
        <v>7543.6426874492045</v>
      </c>
    </row>
    <row r="229" spans="1:10" x14ac:dyDescent="0.2">
      <c r="A229" s="2" t="s">
        <v>5</v>
      </c>
      <c r="B229" s="2" t="s">
        <v>90</v>
      </c>
      <c r="C229" s="1">
        <f t="shared" si="15"/>
        <v>29</v>
      </c>
      <c r="D229" s="1">
        <f t="shared" si="16"/>
        <v>142</v>
      </c>
      <c r="E229" s="1"/>
      <c r="F229" s="1">
        <v>227</v>
      </c>
      <c r="G229" s="1">
        <f t="shared" si="17"/>
        <v>7566</v>
      </c>
      <c r="H229" s="1"/>
      <c r="I229" s="1">
        <f t="shared" si="18"/>
        <v>236.45300996383526</v>
      </c>
      <c r="J229" s="1">
        <f t="shared" si="19"/>
        <v>7566.4963188427282</v>
      </c>
    </row>
    <row r="230" spans="1:10" x14ac:dyDescent="0.2">
      <c r="A230" s="2" t="s">
        <v>5</v>
      </c>
      <c r="B230" s="2" t="s">
        <v>72</v>
      </c>
      <c r="C230" s="1">
        <f t="shared" si="15"/>
        <v>29</v>
      </c>
      <c r="D230" s="1">
        <f t="shared" si="16"/>
        <v>165</v>
      </c>
      <c r="E230" s="1"/>
      <c r="F230" s="1">
        <v>228</v>
      </c>
      <c r="G230" s="1">
        <f t="shared" si="17"/>
        <v>7589</v>
      </c>
      <c r="H230" s="1"/>
      <c r="I230" s="1">
        <f t="shared" si="18"/>
        <v>237.16442160576602</v>
      </c>
      <c r="J230" s="1">
        <f t="shared" si="19"/>
        <v>7589.2614913845127</v>
      </c>
    </row>
    <row r="231" spans="1:10" x14ac:dyDescent="0.2">
      <c r="A231" s="2" t="s">
        <v>5</v>
      </c>
      <c r="B231" s="2" t="s">
        <v>93</v>
      </c>
      <c r="C231" s="1">
        <f t="shared" si="15"/>
        <v>29</v>
      </c>
      <c r="D231" s="1">
        <f t="shared" si="16"/>
        <v>188</v>
      </c>
      <c r="E231" s="1"/>
      <c r="F231" s="1">
        <v>229</v>
      </c>
      <c r="G231" s="1">
        <f t="shared" si="17"/>
        <v>7612</v>
      </c>
      <c r="H231" s="1"/>
      <c r="I231" s="1">
        <f t="shared" si="18"/>
        <v>237.87307818871946</v>
      </c>
      <c r="J231" s="1">
        <f t="shared" si="19"/>
        <v>7611.9385020390228</v>
      </c>
    </row>
    <row r="232" spans="1:10" x14ac:dyDescent="0.2">
      <c r="A232" s="2" t="s">
        <v>5</v>
      </c>
      <c r="B232" s="2" t="s">
        <v>85</v>
      </c>
      <c r="C232" s="1">
        <f t="shared" si="15"/>
        <v>29</v>
      </c>
      <c r="D232" s="1">
        <f t="shared" si="16"/>
        <v>211</v>
      </c>
      <c r="E232" s="1"/>
      <c r="F232" s="1">
        <v>230</v>
      </c>
      <c r="G232" s="1">
        <f t="shared" si="17"/>
        <v>7635</v>
      </c>
      <c r="H232" s="1"/>
      <c r="I232" s="1">
        <f t="shared" si="18"/>
        <v>238.5789890252797</v>
      </c>
      <c r="J232" s="1">
        <f t="shared" si="19"/>
        <v>7634.5276488089503</v>
      </c>
    </row>
    <row r="233" spans="1:10" x14ac:dyDescent="0.2">
      <c r="A233" s="2" t="s">
        <v>5</v>
      </c>
      <c r="B233" s="2" t="s">
        <v>8</v>
      </c>
      <c r="C233" s="1">
        <f t="shared" si="15"/>
        <v>29</v>
      </c>
      <c r="D233" s="1">
        <f t="shared" si="16"/>
        <v>233</v>
      </c>
      <c r="E233" s="1"/>
      <c r="F233" s="1">
        <v>231</v>
      </c>
      <c r="G233" s="1">
        <f t="shared" si="17"/>
        <v>7657</v>
      </c>
      <c r="H233" s="1"/>
      <c r="I233" s="1">
        <f t="shared" si="18"/>
        <v>239.28216345903408</v>
      </c>
      <c r="J233" s="1">
        <f t="shared" si="19"/>
        <v>7657.0292306890906</v>
      </c>
    </row>
    <row r="234" spans="1:10" x14ac:dyDescent="0.2">
      <c r="A234" s="2" t="s">
        <v>5</v>
      </c>
      <c r="B234" s="2" t="s">
        <v>53</v>
      </c>
      <c r="C234" s="1">
        <f t="shared" si="15"/>
        <v>29</v>
      </c>
      <c r="D234" s="1">
        <f t="shared" si="16"/>
        <v>255</v>
      </c>
      <c r="E234" s="1"/>
      <c r="F234" s="1">
        <v>232</v>
      </c>
      <c r="G234" s="1">
        <f t="shared" si="17"/>
        <v>7679</v>
      </c>
      <c r="H234" s="1"/>
      <c r="I234" s="1">
        <f t="shared" si="18"/>
        <v>239.98261086315389</v>
      </c>
      <c r="J234" s="1">
        <f t="shared" si="19"/>
        <v>7679.4435476209246</v>
      </c>
    </row>
    <row r="235" spans="1:10" x14ac:dyDescent="0.2">
      <c r="A235" s="2" t="s">
        <v>64</v>
      </c>
      <c r="B235" s="2">
        <v>16</v>
      </c>
      <c r="C235" s="1">
        <f t="shared" si="15"/>
        <v>30</v>
      </c>
      <c r="D235" s="1">
        <f t="shared" si="16"/>
        <v>22</v>
      </c>
      <c r="E235" s="1"/>
      <c r="F235" s="1">
        <v>233</v>
      </c>
      <c r="G235" s="1">
        <f t="shared" si="17"/>
        <v>7702</v>
      </c>
      <c r="H235" s="1"/>
      <c r="I235" s="1">
        <f t="shared" si="18"/>
        <v>240.68034063899808</v>
      </c>
      <c r="J235" s="1">
        <f t="shared" si="19"/>
        <v>7701.7709004479384</v>
      </c>
    </row>
    <row r="236" spans="1:10" x14ac:dyDescent="0.2">
      <c r="A236" s="2" t="s">
        <v>64</v>
      </c>
      <c r="B236" s="2" t="s">
        <v>38</v>
      </c>
      <c r="C236" s="1">
        <f t="shared" si="15"/>
        <v>30</v>
      </c>
      <c r="D236" s="1">
        <f t="shared" si="16"/>
        <v>44</v>
      </c>
      <c r="E236" s="1"/>
      <c r="F236" s="1">
        <v>234</v>
      </c>
      <c r="G236" s="1">
        <f t="shared" si="17"/>
        <v>7724</v>
      </c>
      <c r="H236" s="1"/>
      <c r="I236" s="1">
        <f t="shared" si="18"/>
        <v>241.37536221473837</v>
      </c>
      <c r="J236" s="1">
        <f t="shared" si="19"/>
        <v>7724.011590871628</v>
      </c>
    </row>
    <row r="237" spans="1:10" x14ac:dyDescent="0.2">
      <c r="A237" s="2" t="s">
        <v>64</v>
      </c>
      <c r="B237" s="2">
        <v>42</v>
      </c>
      <c r="C237" s="1">
        <f t="shared" si="15"/>
        <v>30</v>
      </c>
      <c r="D237" s="1">
        <f t="shared" si="16"/>
        <v>66</v>
      </c>
      <c r="E237" s="1"/>
      <c r="F237" s="1">
        <v>235</v>
      </c>
      <c r="G237" s="1">
        <f t="shared" si="17"/>
        <v>7746</v>
      </c>
      <c r="H237" s="1"/>
      <c r="I237" s="1">
        <f t="shared" si="18"/>
        <v>242.06768504400691</v>
      </c>
      <c r="J237" s="1">
        <f t="shared" si="19"/>
        <v>7746.165921408221</v>
      </c>
    </row>
    <row r="238" spans="1:10" x14ac:dyDescent="0.2">
      <c r="A238" s="2" t="s">
        <v>64</v>
      </c>
      <c r="B238" s="2">
        <v>58</v>
      </c>
      <c r="C238" s="1">
        <f t="shared" si="15"/>
        <v>30</v>
      </c>
      <c r="D238" s="1">
        <f t="shared" si="16"/>
        <v>88</v>
      </c>
      <c r="E238" s="1"/>
      <c r="F238" s="1">
        <v>236</v>
      </c>
      <c r="G238" s="1">
        <f t="shared" si="17"/>
        <v>7768</v>
      </c>
      <c r="H238" s="1"/>
      <c r="I238" s="1">
        <f t="shared" si="18"/>
        <v>242.75731860456588</v>
      </c>
      <c r="J238" s="1">
        <f t="shared" si="19"/>
        <v>7768.2341953461082</v>
      </c>
    </row>
    <row r="239" spans="1:10" x14ac:dyDescent="0.2">
      <c r="A239" s="2" t="s">
        <v>64</v>
      </c>
      <c r="B239" s="2" t="s">
        <v>35</v>
      </c>
      <c r="C239" s="1">
        <f t="shared" si="15"/>
        <v>30</v>
      </c>
      <c r="D239" s="1">
        <f t="shared" si="16"/>
        <v>110</v>
      </c>
      <c r="E239" s="1"/>
      <c r="F239" s="1">
        <v>237</v>
      </c>
      <c r="G239" s="1">
        <f t="shared" si="17"/>
        <v>7790</v>
      </c>
      <c r="H239" s="1"/>
      <c r="I239" s="1">
        <f t="shared" si="18"/>
        <v>243.44427239699806</v>
      </c>
      <c r="J239" s="1">
        <f t="shared" si="19"/>
        <v>7790.2167167039379</v>
      </c>
    </row>
    <row r="240" spans="1:10" x14ac:dyDescent="0.2">
      <c r="A240" s="2" t="s">
        <v>64</v>
      </c>
      <c r="B240" s="2">
        <v>84</v>
      </c>
      <c r="C240" s="1">
        <f t="shared" si="15"/>
        <v>30</v>
      </c>
      <c r="D240" s="1">
        <f t="shared" si="16"/>
        <v>132</v>
      </c>
      <c r="E240" s="1"/>
      <c r="F240" s="1">
        <v>238</v>
      </c>
      <c r="G240" s="1">
        <f t="shared" si="17"/>
        <v>7812</v>
      </c>
      <c r="H240" s="1"/>
      <c r="I240" s="1">
        <f t="shared" si="18"/>
        <v>244.12855594341966</v>
      </c>
      <c r="J240" s="1">
        <f t="shared" si="19"/>
        <v>7812.113790189429</v>
      </c>
    </row>
    <row r="241" spans="1:10" x14ac:dyDescent="0.2">
      <c r="A241" s="2" t="s">
        <v>64</v>
      </c>
      <c r="B241" s="2" t="s">
        <v>83</v>
      </c>
      <c r="C241" s="1">
        <f t="shared" si="15"/>
        <v>30</v>
      </c>
      <c r="D241" s="1">
        <f t="shared" si="16"/>
        <v>154</v>
      </c>
      <c r="E241" s="1"/>
      <c r="F241" s="1">
        <v>239</v>
      </c>
      <c r="G241" s="1">
        <f t="shared" si="17"/>
        <v>7834</v>
      </c>
      <c r="H241" s="1"/>
      <c r="I241" s="1">
        <f t="shared" si="18"/>
        <v>244.81017878621398</v>
      </c>
      <c r="J241" s="1">
        <f t="shared" si="19"/>
        <v>7833.9257211588474</v>
      </c>
    </row>
    <row r="242" spans="1:10" x14ac:dyDescent="0.2">
      <c r="A242" s="2" t="s">
        <v>64</v>
      </c>
      <c r="B242" s="2" t="s">
        <v>94</v>
      </c>
      <c r="C242" s="1">
        <f t="shared" si="15"/>
        <v>30</v>
      </c>
      <c r="D242" s="1">
        <f t="shared" si="16"/>
        <v>176</v>
      </c>
      <c r="E242" s="1"/>
      <c r="F242" s="1">
        <v>240</v>
      </c>
      <c r="G242" s="1">
        <f t="shared" si="17"/>
        <v>7856</v>
      </c>
      <c r="H242" s="1"/>
      <c r="I242" s="1">
        <f t="shared" si="18"/>
        <v>245.48915048678631</v>
      </c>
      <c r="J242" s="1">
        <f t="shared" si="19"/>
        <v>7855.6528155771621</v>
      </c>
    </row>
    <row r="243" spans="1:10" x14ac:dyDescent="0.2">
      <c r="A243" s="2" t="s">
        <v>64</v>
      </c>
      <c r="B243" s="2" t="s">
        <v>95</v>
      </c>
      <c r="C243" s="1">
        <f t="shared" si="15"/>
        <v>30</v>
      </c>
      <c r="D243" s="1">
        <f t="shared" si="16"/>
        <v>197</v>
      </c>
      <c r="E243" s="1"/>
      <c r="F243" s="1">
        <v>241</v>
      </c>
      <c r="G243" s="1">
        <f t="shared" si="17"/>
        <v>7877</v>
      </c>
      <c r="H243" s="1"/>
      <c r="I243" s="1">
        <f t="shared" si="18"/>
        <v>246.16548062433989</v>
      </c>
      <c r="J243" s="1">
        <f t="shared" si="19"/>
        <v>7877.2953799788766</v>
      </c>
    </row>
    <row r="244" spans="1:10" x14ac:dyDescent="0.2">
      <c r="A244" s="2" t="s">
        <v>64</v>
      </c>
      <c r="B244" s="2" t="s">
        <v>96</v>
      </c>
      <c r="C244" s="1">
        <f t="shared" si="15"/>
        <v>30</v>
      </c>
      <c r="D244" s="1">
        <f t="shared" si="16"/>
        <v>219</v>
      </c>
      <c r="E244" s="1"/>
      <c r="F244" s="1">
        <v>242</v>
      </c>
      <c r="G244" s="1">
        <f t="shared" si="17"/>
        <v>7899</v>
      </c>
      <c r="H244" s="1"/>
      <c r="I244" s="1">
        <f t="shared" si="18"/>
        <v>246.83917879467239</v>
      </c>
      <c r="J244" s="1">
        <f t="shared" si="19"/>
        <v>7898.8537214295166</v>
      </c>
    </row>
    <row r="245" spans="1:10" x14ac:dyDescent="0.2">
      <c r="A245" s="2" t="s">
        <v>64</v>
      </c>
      <c r="B245" s="2" t="s">
        <v>56</v>
      </c>
      <c r="C245" s="1">
        <f t="shared" si="15"/>
        <v>30</v>
      </c>
      <c r="D245" s="1">
        <f t="shared" si="16"/>
        <v>240</v>
      </c>
      <c r="E245" s="1"/>
      <c r="F245" s="1">
        <v>243</v>
      </c>
      <c r="G245" s="1">
        <f t="shared" si="17"/>
        <v>7920</v>
      </c>
      <c r="H245" s="1"/>
      <c r="I245" s="1">
        <f t="shared" si="18"/>
        <v>247.51025460899319</v>
      </c>
      <c r="J245" s="1">
        <f t="shared" si="19"/>
        <v>7920.3281474877822</v>
      </c>
    </row>
    <row r="246" spans="1:10" x14ac:dyDescent="0.2">
      <c r="A246" s="2" t="s">
        <v>59</v>
      </c>
      <c r="B246" s="2">
        <v>6</v>
      </c>
      <c r="C246" s="1">
        <f t="shared" si="15"/>
        <v>31</v>
      </c>
      <c r="D246" s="1">
        <f t="shared" si="16"/>
        <v>6</v>
      </c>
      <c r="E246" s="1"/>
      <c r="F246" s="1">
        <v>244</v>
      </c>
      <c r="G246" s="1">
        <f t="shared" si="17"/>
        <v>7942</v>
      </c>
      <c r="H246" s="1"/>
      <c r="I246" s="1">
        <f t="shared" si="18"/>
        <v>248.17871769276073</v>
      </c>
      <c r="J246" s="1">
        <f t="shared" si="19"/>
        <v>7941.7189661683433</v>
      </c>
    </row>
    <row r="247" spans="1:10" x14ac:dyDescent="0.2">
      <c r="A247" s="2" t="s">
        <v>59</v>
      </c>
      <c r="B247" s="2" t="s">
        <v>77</v>
      </c>
      <c r="C247" s="1">
        <f t="shared" si="15"/>
        <v>31</v>
      </c>
      <c r="D247" s="1">
        <f t="shared" si="16"/>
        <v>27</v>
      </c>
      <c r="E247" s="1"/>
      <c r="F247" s="1">
        <v>245</v>
      </c>
      <c r="G247" s="1">
        <f t="shared" si="17"/>
        <v>7963</v>
      </c>
      <c r="H247" s="1"/>
      <c r="I247" s="1">
        <f t="shared" si="18"/>
        <v>248.84457768454038</v>
      </c>
      <c r="J247" s="1">
        <f t="shared" si="19"/>
        <v>7963.0264859052922</v>
      </c>
    </row>
    <row r="248" spans="1:10" x14ac:dyDescent="0.2">
      <c r="A248" s="2" t="s">
        <v>59</v>
      </c>
      <c r="B248" s="2">
        <v>30</v>
      </c>
      <c r="C248" s="1">
        <f t="shared" si="15"/>
        <v>31</v>
      </c>
      <c r="D248" s="1">
        <f t="shared" si="16"/>
        <v>48</v>
      </c>
      <c r="E248" s="1"/>
      <c r="F248" s="1">
        <v>246</v>
      </c>
      <c r="G248" s="1">
        <f t="shared" si="17"/>
        <v>7984</v>
      </c>
      <c r="H248" s="1"/>
      <c r="I248" s="1">
        <f t="shared" si="18"/>
        <v>249.50784423488207</v>
      </c>
      <c r="J248" s="1">
        <f t="shared" si="19"/>
        <v>7984.2510155162263</v>
      </c>
    </row>
    <row r="249" spans="1:10" x14ac:dyDescent="0.2">
      <c r="A249" s="2" t="s">
        <v>59</v>
      </c>
      <c r="B249" s="2">
        <v>45</v>
      </c>
      <c r="C249" s="1">
        <f t="shared" si="15"/>
        <v>31</v>
      </c>
      <c r="D249" s="1">
        <f t="shared" si="16"/>
        <v>69</v>
      </c>
      <c r="E249" s="1"/>
      <c r="F249" s="1">
        <v>247</v>
      </c>
      <c r="G249" s="1">
        <f t="shared" si="17"/>
        <v>8005</v>
      </c>
      <c r="H249" s="1"/>
      <c r="I249" s="1">
        <f t="shared" si="18"/>
        <v>250.1685270052177</v>
      </c>
      <c r="J249" s="1">
        <f t="shared" si="19"/>
        <v>8005.3928641669663</v>
      </c>
    </row>
    <row r="250" spans="1:10" x14ac:dyDescent="0.2">
      <c r="A250" s="2" t="s">
        <v>59</v>
      </c>
      <c r="B250" s="2" t="s">
        <v>97</v>
      </c>
      <c r="C250" s="1">
        <f t="shared" si="15"/>
        <v>31</v>
      </c>
      <c r="D250" s="1">
        <f t="shared" si="16"/>
        <v>90</v>
      </c>
      <c r="E250" s="1"/>
      <c r="F250" s="1">
        <v>248</v>
      </c>
      <c r="G250" s="1">
        <f t="shared" si="17"/>
        <v>8026</v>
      </c>
      <c r="H250" s="1"/>
      <c r="I250" s="1">
        <f t="shared" si="18"/>
        <v>250.82663566677823</v>
      </c>
      <c r="J250" s="1">
        <f t="shared" si="19"/>
        <v>8026.4523413369034</v>
      </c>
    </row>
    <row r="251" spans="1:10" x14ac:dyDescent="0.2">
      <c r="A251" s="2" t="s">
        <v>59</v>
      </c>
      <c r="B251" s="2" t="s">
        <v>6</v>
      </c>
      <c r="C251" s="1">
        <f t="shared" si="15"/>
        <v>31</v>
      </c>
      <c r="D251" s="1">
        <f t="shared" si="16"/>
        <v>111</v>
      </c>
      <c r="E251" s="1"/>
      <c r="F251" s="1">
        <v>249</v>
      </c>
      <c r="G251" s="1">
        <f t="shared" si="17"/>
        <v>8047</v>
      </c>
      <c r="H251" s="1"/>
      <c r="I251" s="1">
        <f t="shared" si="18"/>
        <v>251.48217989953014</v>
      </c>
      <c r="J251" s="1">
        <f t="shared" si="19"/>
        <v>8047.4297567849644</v>
      </c>
    </row>
    <row r="252" spans="1:10" x14ac:dyDescent="0.2">
      <c r="A252" s="2" t="s">
        <v>59</v>
      </c>
      <c r="B252" s="2">
        <v>84</v>
      </c>
      <c r="C252" s="1">
        <f t="shared" si="15"/>
        <v>31</v>
      </c>
      <c r="D252" s="1">
        <f t="shared" si="16"/>
        <v>132</v>
      </c>
      <c r="E252" s="1"/>
      <c r="F252" s="1">
        <v>250</v>
      </c>
      <c r="G252" s="1">
        <f t="shared" si="17"/>
        <v>8068</v>
      </c>
      <c r="H252" s="1"/>
      <c r="I252" s="1">
        <f t="shared" si="18"/>
        <v>252.135169391131</v>
      </c>
      <c r="J252" s="1">
        <f t="shared" si="19"/>
        <v>8068.325420516192</v>
      </c>
    </row>
    <row r="253" spans="1:10" x14ac:dyDescent="0.2">
      <c r="A253" s="2" t="s">
        <v>59</v>
      </c>
      <c r="B253" s="2">
        <v>99</v>
      </c>
      <c r="C253" s="1">
        <f t="shared" si="15"/>
        <v>31</v>
      </c>
      <c r="D253" s="1">
        <f t="shared" si="16"/>
        <v>153</v>
      </c>
      <c r="E253" s="1"/>
      <c r="F253" s="1">
        <v>251</v>
      </c>
      <c r="G253" s="1">
        <f t="shared" si="17"/>
        <v>8089</v>
      </c>
      <c r="H253" s="1"/>
      <c r="I253" s="1">
        <f t="shared" si="18"/>
        <v>252.78561383590426</v>
      </c>
      <c r="J253" s="1">
        <f t="shared" si="19"/>
        <v>8089.1396427489362</v>
      </c>
    </row>
    <row r="254" spans="1:10" x14ac:dyDescent="0.2">
      <c r="A254" s="2" t="s">
        <v>59</v>
      </c>
      <c r="B254" s="2" t="s">
        <v>32</v>
      </c>
      <c r="C254" s="1">
        <f t="shared" si="15"/>
        <v>31</v>
      </c>
      <c r="D254" s="1">
        <f t="shared" si="16"/>
        <v>174</v>
      </c>
      <c r="E254" s="1"/>
      <c r="F254" s="1">
        <v>252</v>
      </c>
      <c r="G254" s="1">
        <f t="shared" si="17"/>
        <v>8110</v>
      </c>
      <c r="H254" s="1"/>
      <c r="I254" s="1">
        <f t="shared" si="18"/>
        <v>253.43352293383236</v>
      </c>
      <c r="J254" s="1">
        <f t="shared" si="19"/>
        <v>8109.8727338826357</v>
      </c>
    </row>
    <row r="255" spans="1:10" x14ac:dyDescent="0.2">
      <c r="A255" s="2" t="s">
        <v>59</v>
      </c>
      <c r="B255" s="2" t="s">
        <v>60</v>
      </c>
      <c r="C255" s="1">
        <f t="shared" si="15"/>
        <v>31</v>
      </c>
      <c r="D255" s="1">
        <f t="shared" si="16"/>
        <v>195</v>
      </c>
      <c r="E255" s="1"/>
      <c r="F255" s="1">
        <v>253</v>
      </c>
      <c r="G255" s="1">
        <f t="shared" si="17"/>
        <v>8131</v>
      </c>
      <c r="H255" s="1"/>
      <c r="I255" s="1">
        <f t="shared" si="18"/>
        <v>254.07890638956903</v>
      </c>
      <c r="J255" s="1">
        <f t="shared" si="19"/>
        <v>8130.5250044662089</v>
      </c>
    </row>
    <row r="256" spans="1:10" x14ac:dyDescent="0.2">
      <c r="A256" s="2" t="s">
        <v>59</v>
      </c>
      <c r="B256" s="2" t="s">
        <v>98</v>
      </c>
      <c r="C256" s="1">
        <f t="shared" si="15"/>
        <v>31</v>
      </c>
      <c r="D256" s="1">
        <f t="shared" si="16"/>
        <v>215</v>
      </c>
      <c r="E256" s="1"/>
      <c r="F256" s="1">
        <v>254</v>
      </c>
      <c r="G256" s="1">
        <f t="shared" si="17"/>
        <v>8151</v>
      </c>
      <c r="H256" s="1"/>
      <c r="I256" s="1">
        <f t="shared" si="18"/>
        <v>254.72177391146948</v>
      </c>
      <c r="J256" s="1">
        <f t="shared" si="19"/>
        <v>8151.0967651670235</v>
      </c>
    </row>
    <row r="257" spans="1:10" x14ac:dyDescent="0.2">
      <c r="A257" s="2" t="s">
        <v>59</v>
      </c>
      <c r="B257" s="2" t="s">
        <v>86</v>
      </c>
      <c r="C257" s="1">
        <f t="shared" si="15"/>
        <v>31</v>
      </c>
      <c r="D257" s="1">
        <f t="shared" si="16"/>
        <v>236</v>
      </c>
      <c r="E257" s="1"/>
      <c r="F257" s="1">
        <v>255</v>
      </c>
      <c r="G257" s="1">
        <f t="shared" si="17"/>
        <v>8172</v>
      </c>
      <c r="H257" s="1"/>
      <c r="I257" s="1">
        <f t="shared" si="18"/>
        <v>255.36213521063914</v>
      </c>
      <c r="J257" s="1">
        <f t="shared" si="19"/>
        <v>8171.5883267404524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C012-CEA8-8A43-BFD2-1624D683F52A}">
  <dimension ref="A1:C257"/>
  <sheetViews>
    <sheetView workbookViewId="0">
      <selection activeCell="C5" sqref="C5"/>
    </sheetView>
  </sheetViews>
  <sheetFormatPr baseColWidth="10" defaultRowHeight="16" x14ac:dyDescent="0.2"/>
  <cols>
    <col min="1" max="1" width="10.83203125" style="2"/>
  </cols>
  <sheetData>
    <row r="1" spans="1:3" x14ac:dyDescent="0.2">
      <c r="A1" s="3" t="s">
        <v>152</v>
      </c>
    </row>
    <row r="2" spans="1:3" x14ac:dyDescent="0.2">
      <c r="A2" s="2" t="s">
        <v>59</v>
      </c>
      <c r="C2" t="s">
        <v>170</v>
      </c>
    </row>
    <row r="3" spans="1:3" x14ac:dyDescent="0.2">
      <c r="A3" s="2">
        <v>20</v>
      </c>
      <c r="C3" t="s">
        <v>171</v>
      </c>
    </row>
    <row r="4" spans="1:3" x14ac:dyDescent="0.2">
      <c r="A4" s="2">
        <v>0</v>
      </c>
      <c r="C4" t="s">
        <v>172</v>
      </c>
    </row>
    <row r="5" spans="1:3" x14ac:dyDescent="0.2">
      <c r="A5" s="2">
        <v>2</v>
      </c>
    </row>
    <row r="6" spans="1:3" x14ac:dyDescent="0.2">
      <c r="A6" s="2">
        <v>4</v>
      </c>
    </row>
    <row r="7" spans="1:3" x14ac:dyDescent="0.2">
      <c r="A7" s="2">
        <v>6</v>
      </c>
    </row>
    <row r="8" spans="1:3" x14ac:dyDescent="0.2">
      <c r="A8" s="2">
        <v>8</v>
      </c>
    </row>
    <row r="9" spans="1:3" x14ac:dyDescent="0.2">
      <c r="A9" s="2" t="s">
        <v>99</v>
      </c>
    </row>
    <row r="10" spans="1:3" x14ac:dyDescent="0.2">
      <c r="A10" s="2" t="s">
        <v>101</v>
      </c>
    </row>
    <row r="11" spans="1:3" x14ac:dyDescent="0.2">
      <c r="A11" s="2" t="s">
        <v>102</v>
      </c>
    </row>
    <row r="12" spans="1:3" x14ac:dyDescent="0.2">
      <c r="A12" s="2">
        <v>10</v>
      </c>
    </row>
    <row r="13" spans="1:3" x14ac:dyDescent="0.2">
      <c r="A13" s="2">
        <v>12</v>
      </c>
    </row>
    <row r="14" spans="1:3" x14ac:dyDescent="0.2">
      <c r="A14" s="2">
        <v>14</v>
      </c>
    </row>
    <row r="15" spans="1:3" x14ac:dyDescent="0.2">
      <c r="A15" s="2">
        <v>16</v>
      </c>
    </row>
    <row r="16" spans="1:3" x14ac:dyDescent="0.2">
      <c r="A16" s="2">
        <v>18</v>
      </c>
    </row>
    <row r="17" spans="1:1" x14ac:dyDescent="0.2">
      <c r="A17" s="2" t="s">
        <v>73</v>
      </c>
    </row>
    <row r="18" spans="1:1" x14ac:dyDescent="0.2">
      <c r="A18" s="2" t="s">
        <v>103</v>
      </c>
    </row>
    <row r="19" spans="1:1" x14ac:dyDescent="0.2">
      <c r="A19" s="2" t="s">
        <v>64</v>
      </c>
    </row>
    <row r="20" spans="1:1" x14ac:dyDescent="0.2">
      <c r="A20" s="2">
        <v>20</v>
      </c>
    </row>
    <row r="21" spans="1:1" x14ac:dyDescent="0.2">
      <c r="A21" s="2">
        <v>22</v>
      </c>
    </row>
    <row r="22" spans="1:1" x14ac:dyDescent="0.2">
      <c r="A22" s="2">
        <v>24</v>
      </c>
    </row>
    <row r="23" spans="1:1" x14ac:dyDescent="0.2">
      <c r="A23" s="2">
        <v>26</v>
      </c>
    </row>
    <row r="24" spans="1:1" x14ac:dyDescent="0.2">
      <c r="A24" s="2">
        <v>28</v>
      </c>
    </row>
    <row r="25" spans="1:1" x14ac:dyDescent="0.2">
      <c r="A25" s="2" t="s">
        <v>27</v>
      </c>
    </row>
    <row r="26" spans="1:1" x14ac:dyDescent="0.2">
      <c r="A26" s="2" t="s">
        <v>38</v>
      </c>
    </row>
    <row r="27" spans="1:1" x14ac:dyDescent="0.2">
      <c r="A27" s="2" t="s">
        <v>81</v>
      </c>
    </row>
    <row r="28" spans="1:1" x14ac:dyDescent="0.2">
      <c r="A28" s="2">
        <v>30</v>
      </c>
    </row>
    <row r="29" spans="1:1" x14ac:dyDescent="0.2">
      <c r="A29" s="2">
        <v>32</v>
      </c>
    </row>
    <row r="30" spans="1:1" x14ac:dyDescent="0.2">
      <c r="A30" s="2">
        <v>33</v>
      </c>
    </row>
    <row r="31" spans="1:1" x14ac:dyDescent="0.2">
      <c r="A31" s="2">
        <v>35</v>
      </c>
    </row>
    <row r="32" spans="1:1" x14ac:dyDescent="0.2">
      <c r="A32" s="2">
        <v>37</v>
      </c>
    </row>
    <row r="33" spans="1:1" x14ac:dyDescent="0.2">
      <c r="A33" s="2">
        <v>39</v>
      </c>
    </row>
    <row r="34" spans="1:1" x14ac:dyDescent="0.2">
      <c r="A34" s="2" t="s">
        <v>31</v>
      </c>
    </row>
    <row r="35" spans="1:1" x14ac:dyDescent="0.2">
      <c r="A35" s="2" t="s">
        <v>65</v>
      </c>
    </row>
    <row r="36" spans="1:1" x14ac:dyDescent="0.2">
      <c r="A36" s="2" t="s">
        <v>153</v>
      </c>
    </row>
    <row r="37" spans="1:1" x14ac:dyDescent="0.2">
      <c r="A37" s="2">
        <v>41</v>
      </c>
    </row>
    <row r="38" spans="1:1" x14ac:dyDescent="0.2">
      <c r="A38" s="2">
        <v>43</v>
      </c>
    </row>
    <row r="39" spans="1:1" x14ac:dyDescent="0.2">
      <c r="A39" s="2">
        <v>45</v>
      </c>
    </row>
    <row r="40" spans="1:1" x14ac:dyDescent="0.2">
      <c r="A40" s="2">
        <v>47</v>
      </c>
    </row>
    <row r="41" spans="1:1" x14ac:dyDescent="0.2">
      <c r="A41" s="2">
        <v>49</v>
      </c>
    </row>
    <row r="42" spans="1:1" x14ac:dyDescent="0.2">
      <c r="A42" s="2" t="s">
        <v>92</v>
      </c>
    </row>
    <row r="43" spans="1:1" x14ac:dyDescent="0.2">
      <c r="A43" s="2" t="s">
        <v>70</v>
      </c>
    </row>
    <row r="44" spans="1:1" x14ac:dyDescent="0.2">
      <c r="A44" s="2" t="s">
        <v>154</v>
      </c>
    </row>
    <row r="45" spans="1:1" x14ac:dyDescent="0.2">
      <c r="A45" s="2">
        <v>50</v>
      </c>
    </row>
    <row r="46" spans="1:1" x14ac:dyDescent="0.2">
      <c r="A46" s="2">
        <v>52</v>
      </c>
    </row>
    <row r="47" spans="1:1" x14ac:dyDescent="0.2">
      <c r="A47" s="2">
        <v>54</v>
      </c>
    </row>
    <row r="48" spans="1:1" x14ac:dyDescent="0.2">
      <c r="A48" s="2">
        <v>56</v>
      </c>
    </row>
    <row r="49" spans="1:1" x14ac:dyDescent="0.2">
      <c r="A49" s="2">
        <v>57</v>
      </c>
    </row>
    <row r="50" spans="1:1" x14ac:dyDescent="0.2">
      <c r="A50" s="2">
        <v>59</v>
      </c>
    </row>
    <row r="51" spans="1:1" x14ac:dyDescent="0.2">
      <c r="A51" s="2" t="s">
        <v>66</v>
      </c>
    </row>
    <row r="52" spans="1:1" x14ac:dyDescent="0.2">
      <c r="A52" s="2" t="s">
        <v>155</v>
      </c>
    </row>
    <row r="53" spans="1:1" x14ac:dyDescent="0.2">
      <c r="A53" s="2" t="s">
        <v>106</v>
      </c>
    </row>
    <row r="54" spans="1:1" x14ac:dyDescent="0.2">
      <c r="A54" s="2">
        <v>60</v>
      </c>
    </row>
    <row r="55" spans="1:1" x14ac:dyDescent="0.2">
      <c r="A55" s="2">
        <v>62</v>
      </c>
    </row>
    <row r="56" spans="1:1" x14ac:dyDescent="0.2">
      <c r="A56" s="2">
        <v>64</v>
      </c>
    </row>
    <row r="57" spans="1:1" x14ac:dyDescent="0.2">
      <c r="A57" s="2">
        <v>66</v>
      </c>
    </row>
    <row r="58" spans="1:1" x14ac:dyDescent="0.2">
      <c r="A58" s="2">
        <v>68</v>
      </c>
    </row>
    <row r="59" spans="1:1" x14ac:dyDescent="0.2">
      <c r="A59" s="2">
        <v>69</v>
      </c>
    </row>
    <row r="60" spans="1:1" x14ac:dyDescent="0.2">
      <c r="A60" s="2" t="s">
        <v>107</v>
      </c>
    </row>
    <row r="61" spans="1:1" x14ac:dyDescent="0.2">
      <c r="A61" s="2" t="s">
        <v>108</v>
      </c>
    </row>
    <row r="62" spans="1:1" x14ac:dyDescent="0.2">
      <c r="A62" s="2" t="s">
        <v>6</v>
      </c>
    </row>
    <row r="63" spans="1:1" x14ac:dyDescent="0.2">
      <c r="A63" s="2">
        <v>70</v>
      </c>
    </row>
    <row r="64" spans="1:1" x14ac:dyDescent="0.2">
      <c r="A64" s="2">
        <v>72</v>
      </c>
    </row>
    <row r="65" spans="1:1" x14ac:dyDescent="0.2">
      <c r="A65" s="2">
        <v>74</v>
      </c>
    </row>
    <row r="66" spans="1:1" x14ac:dyDescent="0.2">
      <c r="A66" s="2">
        <v>75</v>
      </c>
    </row>
    <row r="67" spans="1:1" x14ac:dyDescent="0.2">
      <c r="A67" s="2">
        <v>77</v>
      </c>
    </row>
    <row r="68" spans="1:1" x14ac:dyDescent="0.2">
      <c r="A68" s="2">
        <v>79</v>
      </c>
    </row>
    <row r="69" spans="1:1" x14ac:dyDescent="0.2">
      <c r="A69" s="2" t="s">
        <v>109</v>
      </c>
    </row>
    <row r="70" spans="1:1" x14ac:dyDescent="0.2">
      <c r="A70" s="2" t="s">
        <v>43</v>
      </c>
    </row>
    <row r="71" spans="1:1" x14ac:dyDescent="0.2">
      <c r="A71" s="2" t="s">
        <v>14</v>
      </c>
    </row>
    <row r="72" spans="1:1" x14ac:dyDescent="0.2">
      <c r="A72" s="2">
        <v>80</v>
      </c>
    </row>
    <row r="73" spans="1:1" x14ac:dyDescent="0.2">
      <c r="A73" s="2">
        <v>81</v>
      </c>
    </row>
    <row r="74" spans="1:1" x14ac:dyDescent="0.2">
      <c r="A74" s="2">
        <v>83</v>
      </c>
    </row>
    <row r="75" spans="1:1" x14ac:dyDescent="0.2">
      <c r="A75" s="2">
        <v>84</v>
      </c>
    </row>
    <row r="76" spans="1:1" x14ac:dyDescent="0.2">
      <c r="A76" s="2">
        <v>86</v>
      </c>
    </row>
    <row r="77" spans="1:1" x14ac:dyDescent="0.2">
      <c r="A77" s="2">
        <v>88</v>
      </c>
    </row>
    <row r="78" spans="1:1" x14ac:dyDescent="0.2">
      <c r="A78" s="2">
        <v>89</v>
      </c>
    </row>
    <row r="79" spans="1:1" x14ac:dyDescent="0.2">
      <c r="A79" s="2" t="s">
        <v>10</v>
      </c>
    </row>
    <row r="80" spans="1:1" x14ac:dyDescent="0.2">
      <c r="A80" s="2" t="s">
        <v>25</v>
      </c>
    </row>
    <row r="81" spans="1:1" x14ac:dyDescent="0.2">
      <c r="A81" s="2" t="s">
        <v>90</v>
      </c>
    </row>
    <row r="82" spans="1:1" x14ac:dyDescent="0.2">
      <c r="A82" s="2">
        <v>90</v>
      </c>
    </row>
    <row r="83" spans="1:1" x14ac:dyDescent="0.2">
      <c r="A83" s="2">
        <v>91</v>
      </c>
    </row>
    <row r="84" spans="1:1" x14ac:dyDescent="0.2">
      <c r="A84" s="2">
        <v>93</v>
      </c>
    </row>
    <row r="85" spans="1:1" x14ac:dyDescent="0.2">
      <c r="A85" s="2">
        <v>94</v>
      </c>
    </row>
    <row r="86" spans="1:1" x14ac:dyDescent="0.2">
      <c r="A86" s="2">
        <v>96</v>
      </c>
    </row>
    <row r="87" spans="1:1" x14ac:dyDescent="0.2">
      <c r="A87" s="2">
        <v>97</v>
      </c>
    </row>
    <row r="88" spans="1:1" x14ac:dyDescent="0.2">
      <c r="A88" s="2">
        <v>99</v>
      </c>
    </row>
    <row r="89" spans="1:1" x14ac:dyDescent="0.2">
      <c r="A89" s="2" t="s">
        <v>111</v>
      </c>
    </row>
    <row r="90" spans="1:1" x14ac:dyDescent="0.2">
      <c r="A90" s="2" t="s">
        <v>87</v>
      </c>
    </row>
    <row r="91" spans="1:1" x14ac:dyDescent="0.2">
      <c r="A91" s="2" t="s">
        <v>50</v>
      </c>
    </row>
    <row r="92" spans="1:1" x14ac:dyDescent="0.2">
      <c r="A92" s="2" t="s">
        <v>28</v>
      </c>
    </row>
    <row r="93" spans="1:1" x14ac:dyDescent="0.2">
      <c r="A93" s="2" t="s">
        <v>44</v>
      </c>
    </row>
    <row r="94" spans="1:1" x14ac:dyDescent="0.2">
      <c r="A94" s="2" t="s">
        <v>47</v>
      </c>
    </row>
    <row r="95" spans="1:1" x14ac:dyDescent="0.2">
      <c r="A95" s="2" t="s">
        <v>2</v>
      </c>
    </row>
    <row r="96" spans="1:1" x14ac:dyDescent="0.2">
      <c r="A96" s="2" t="s">
        <v>72</v>
      </c>
    </row>
    <row r="97" spans="1:1" x14ac:dyDescent="0.2">
      <c r="A97" s="2" t="s">
        <v>62</v>
      </c>
    </row>
    <row r="98" spans="1:1" x14ac:dyDescent="0.2">
      <c r="A98" s="2" t="s">
        <v>156</v>
      </c>
    </row>
    <row r="99" spans="1:1" x14ac:dyDescent="0.2">
      <c r="A99" s="2" t="s">
        <v>157</v>
      </c>
    </row>
    <row r="100" spans="1:1" x14ac:dyDescent="0.2">
      <c r="A100" s="2" t="s">
        <v>54</v>
      </c>
    </row>
    <row r="101" spans="1:1" x14ac:dyDescent="0.2">
      <c r="A101" s="2" t="s">
        <v>112</v>
      </c>
    </row>
    <row r="102" spans="1:1" x14ac:dyDescent="0.2">
      <c r="A102" s="2" t="s">
        <v>158</v>
      </c>
    </row>
    <row r="103" spans="1:1" x14ac:dyDescent="0.2">
      <c r="A103" s="2" t="s">
        <v>159</v>
      </c>
    </row>
    <row r="104" spans="1:1" x14ac:dyDescent="0.2">
      <c r="A104" s="2" t="s">
        <v>94</v>
      </c>
    </row>
    <row r="105" spans="1:1" x14ac:dyDescent="0.2">
      <c r="A105" s="2" t="s">
        <v>160</v>
      </c>
    </row>
    <row r="106" spans="1:1" x14ac:dyDescent="0.2">
      <c r="A106" s="2" t="s">
        <v>113</v>
      </c>
    </row>
    <row r="107" spans="1:1" x14ac:dyDescent="0.2">
      <c r="A107" s="2" t="s">
        <v>11</v>
      </c>
    </row>
    <row r="108" spans="1:1" x14ac:dyDescent="0.2">
      <c r="A108" s="2" t="s">
        <v>161</v>
      </c>
    </row>
    <row r="109" spans="1:1" x14ac:dyDescent="0.2">
      <c r="A109" s="2" t="s">
        <v>67</v>
      </c>
    </row>
    <row r="110" spans="1:1" x14ac:dyDescent="0.2">
      <c r="A110" s="2" t="s">
        <v>162</v>
      </c>
    </row>
    <row r="111" spans="1:1" x14ac:dyDescent="0.2">
      <c r="A111" s="2" t="s">
        <v>36</v>
      </c>
    </row>
    <row r="112" spans="1:1" x14ac:dyDescent="0.2">
      <c r="A112" s="2" t="s">
        <v>57</v>
      </c>
    </row>
    <row r="113" spans="1:1" x14ac:dyDescent="0.2">
      <c r="A113" s="2" t="s">
        <v>93</v>
      </c>
    </row>
    <row r="114" spans="1:1" x14ac:dyDescent="0.2">
      <c r="A114" s="2" t="s">
        <v>91</v>
      </c>
    </row>
    <row r="115" spans="1:1" x14ac:dyDescent="0.2">
      <c r="A115" s="2" t="s">
        <v>163</v>
      </c>
    </row>
    <row r="116" spans="1:1" x14ac:dyDescent="0.2">
      <c r="A116" s="2" t="s">
        <v>7</v>
      </c>
    </row>
    <row r="117" spans="1:1" x14ac:dyDescent="0.2">
      <c r="A117" s="2" t="s">
        <v>40</v>
      </c>
    </row>
    <row r="118" spans="1:1" x14ac:dyDescent="0.2">
      <c r="A118" s="2" t="s">
        <v>60</v>
      </c>
    </row>
    <row r="119" spans="1:1" x14ac:dyDescent="0.2">
      <c r="A119" s="2" t="s">
        <v>114</v>
      </c>
    </row>
    <row r="120" spans="1:1" x14ac:dyDescent="0.2">
      <c r="A120" s="2" t="s">
        <v>95</v>
      </c>
    </row>
    <row r="121" spans="1:1" x14ac:dyDescent="0.2">
      <c r="A121" s="2" t="s">
        <v>164</v>
      </c>
    </row>
    <row r="122" spans="1:1" x14ac:dyDescent="0.2">
      <c r="A122" s="2" t="s">
        <v>22</v>
      </c>
    </row>
    <row r="123" spans="1:1" x14ac:dyDescent="0.2">
      <c r="A123" s="2" t="s">
        <v>165</v>
      </c>
    </row>
    <row r="124" spans="1:1" x14ac:dyDescent="0.2">
      <c r="A124" s="2" t="s">
        <v>115</v>
      </c>
    </row>
    <row r="125" spans="1:1" x14ac:dyDescent="0.2">
      <c r="A125" s="2" t="s">
        <v>3</v>
      </c>
    </row>
    <row r="126" spans="1:1" x14ac:dyDescent="0.2">
      <c r="A126" s="2" t="s">
        <v>88</v>
      </c>
    </row>
    <row r="127" spans="1:1" x14ac:dyDescent="0.2">
      <c r="A127" s="2" t="s">
        <v>55</v>
      </c>
    </row>
    <row r="128" spans="1:1" x14ac:dyDescent="0.2">
      <c r="A128" s="2" t="s">
        <v>16</v>
      </c>
    </row>
    <row r="129" spans="1:1" x14ac:dyDescent="0.2">
      <c r="A129" s="2" t="s">
        <v>116</v>
      </c>
    </row>
    <row r="130" spans="1:1" x14ac:dyDescent="0.2">
      <c r="A130" s="2" t="s">
        <v>166</v>
      </c>
    </row>
    <row r="131" spans="1:1" x14ac:dyDescent="0.2">
      <c r="A131" s="2" t="s">
        <v>85</v>
      </c>
    </row>
    <row r="132" spans="1:1" x14ac:dyDescent="0.2">
      <c r="A132" s="2" t="s">
        <v>167</v>
      </c>
    </row>
    <row r="133" spans="1:1" x14ac:dyDescent="0.2">
      <c r="A133" s="2" t="s">
        <v>7</v>
      </c>
    </row>
    <row r="134" spans="1:1" x14ac:dyDescent="0.2">
      <c r="A134" s="2">
        <v>0</v>
      </c>
    </row>
    <row r="135" spans="1:1" x14ac:dyDescent="0.2">
      <c r="A135" s="2">
        <v>40</v>
      </c>
    </row>
    <row r="136" spans="1:1" x14ac:dyDescent="0.2">
      <c r="A136" s="2">
        <v>80</v>
      </c>
    </row>
    <row r="137" spans="1:1" x14ac:dyDescent="0.2">
      <c r="A137" s="2" t="s">
        <v>7</v>
      </c>
    </row>
    <row r="138" spans="1:1" x14ac:dyDescent="0.2">
      <c r="A138" s="2">
        <v>0</v>
      </c>
    </row>
    <row r="139" spans="1:1" x14ac:dyDescent="0.2">
      <c r="A139" s="2">
        <v>40</v>
      </c>
    </row>
    <row r="140" spans="1:1" x14ac:dyDescent="0.2">
      <c r="A140" s="2">
        <v>80</v>
      </c>
    </row>
    <row r="141" spans="1:1" x14ac:dyDescent="0.2">
      <c r="A141" s="2" t="s">
        <v>7</v>
      </c>
    </row>
    <row r="142" spans="1:1" x14ac:dyDescent="0.2">
      <c r="A142" s="2">
        <v>0</v>
      </c>
    </row>
    <row r="143" spans="1:1" x14ac:dyDescent="0.2">
      <c r="A143" s="2">
        <v>40</v>
      </c>
    </row>
    <row r="144" spans="1:1" x14ac:dyDescent="0.2">
      <c r="A144" s="2">
        <v>80</v>
      </c>
    </row>
    <row r="145" spans="1:1" x14ac:dyDescent="0.2">
      <c r="A145" s="2" t="s">
        <v>7</v>
      </c>
    </row>
    <row r="146" spans="1:1" x14ac:dyDescent="0.2">
      <c r="A146" s="2">
        <v>0</v>
      </c>
    </row>
    <row r="147" spans="1:1" x14ac:dyDescent="0.2">
      <c r="A147" s="2">
        <v>40</v>
      </c>
    </row>
    <row r="148" spans="1:1" x14ac:dyDescent="0.2">
      <c r="A148" s="2">
        <v>80</v>
      </c>
    </row>
    <row r="149" spans="1:1" x14ac:dyDescent="0.2">
      <c r="A149" s="2" t="s">
        <v>7</v>
      </c>
    </row>
    <row r="150" spans="1:1" x14ac:dyDescent="0.2">
      <c r="A150" s="2">
        <v>0</v>
      </c>
    </row>
    <row r="151" spans="1:1" x14ac:dyDescent="0.2">
      <c r="A151" s="2">
        <v>40</v>
      </c>
    </row>
    <row r="152" spans="1:1" x14ac:dyDescent="0.2">
      <c r="A152" s="2">
        <v>80</v>
      </c>
    </row>
    <row r="153" spans="1:1" x14ac:dyDescent="0.2">
      <c r="A153" s="2" t="s">
        <v>7</v>
      </c>
    </row>
    <row r="154" spans="1:1" x14ac:dyDescent="0.2">
      <c r="A154" s="2">
        <v>0</v>
      </c>
    </row>
    <row r="155" spans="1:1" x14ac:dyDescent="0.2">
      <c r="A155" s="2">
        <v>40</v>
      </c>
    </row>
    <row r="156" spans="1:1" x14ac:dyDescent="0.2">
      <c r="A156" s="2">
        <v>80</v>
      </c>
    </row>
    <row r="157" spans="1:1" x14ac:dyDescent="0.2">
      <c r="A157" s="2" t="s">
        <v>7</v>
      </c>
    </row>
    <row r="158" spans="1:1" x14ac:dyDescent="0.2">
      <c r="A158" s="2">
        <v>0</v>
      </c>
    </row>
    <row r="159" spans="1:1" x14ac:dyDescent="0.2">
      <c r="A159" s="2">
        <v>40</v>
      </c>
    </row>
    <row r="160" spans="1:1" x14ac:dyDescent="0.2">
      <c r="A160" s="2">
        <v>80</v>
      </c>
    </row>
    <row r="161" spans="1:1" x14ac:dyDescent="0.2">
      <c r="A161" s="2" t="s">
        <v>7</v>
      </c>
    </row>
    <row r="162" spans="1:1" x14ac:dyDescent="0.2">
      <c r="A162" s="2">
        <v>0</v>
      </c>
    </row>
    <row r="163" spans="1:1" x14ac:dyDescent="0.2">
      <c r="A163" s="2">
        <v>40</v>
      </c>
    </row>
    <row r="164" spans="1:1" x14ac:dyDescent="0.2">
      <c r="A164" s="2">
        <v>80</v>
      </c>
    </row>
    <row r="165" spans="1:1" x14ac:dyDescent="0.2">
      <c r="A165" s="2" t="s">
        <v>7</v>
      </c>
    </row>
    <row r="166" spans="1:1" x14ac:dyDescent="0.2">
      <c r="A166" s="2">
        <v>0</v>
      </c>
    </row>
    <row r="167" spans="1:1" x14ac:dyDescent="0.2">
      <c r="A167" s="2">
        <v>40</v>
      </c>
    </row>
    <row r="168" spans="1:1" x14ac:dyDescent="0.2">
      <c r="A168" s="2">
        <v>80</v>
      </c>
    </row>
    <row r="169" spans="1:1" x14ac:dyDescent="0.2">
      <c r="A169" s="2" t="s">
        <v>7</v>
      </c>
    </row>
    <row r="170" spans="1:1" x14ac:dyDescent="0.2">
      <c r="A170" s="2">
        <v>0</v>
      </c>
    </row>
    <row r="171" spans="1:1" x14ac:dyDescent="0.2">
      <c r="A171" s="2">
        <v>40</v>
      </c>
    </row>
    <row r="172" spans="1:1" x14ac:dyDescent="0.2">
      <c r="A172" s="2">
        <v>80</v>
      </c>
    </row>
    <row r="173" spans="1:1" x14ac:dyDescent="0.2">
      <c r="A173" s="2" t="s">
        <v>7</v>
      </c>
    </row>
    <row r="174" spans="1:1" x14ac:dyDescent="0.2">
      <c r="A174" s="2" t="s">
        <v>21</v>
      </c>
    </row>
    <row r="175" spans="1:1" x14ac:dyDescent="0.2">
      <c r="A175" s="2" t="s">
        <v>37</v>
      </c>
    </row>
    <row r="176" spans="1:1" x14ac:dyDescent="0.2">
      <c r="A176" s="2">
        <v>20</v>
      </c>
    </row>
    <row r="177" spans="1:1" x14ac:dyDescent="0.2">
      <c r="A177" s="2">
        <v>60</v>
      </c>
    </row>
    <row r="178" spans="1:1" x14ac:dyDescent="0.2">
      <c r="A178" s="2" t="s">
        <v>21</v>
      </c>
    </row>
    <row r="179" spans="1:1" x14ac:dyDescent="0.2">
      <c r="A179" s="2" t="s">
        <v>37</v>
      </c>
    </row>
    <row r="180" spans="1:1" x14ac:dyDescent="0.2">
      <c r="A180" s="2">
        <v>20</v>
      </c>
    </row>
    <row r="181" spans="1:1" x14ac:dyDescent="0.2">
      <c r="A181" s="2">
        <v>60</v>
      </c>
    </row>
    <row r="182" spans="1:1" x14ac:dyDescent="0.2">
      <c r="A182" s="2" t="s">
        <v>21</v>
      </c>
    </row>
    <row r="183" spans="1:1" x14ac:dyDescent="0.2">
      <c r="A183" s="2">
        <v>60</v>
      </c>
    </row>
    <row r="184" spans="1:1" x14ac:dyDescent="0.2">
      <c r="A184" s="2">
        <v>62</v>
      </c>
    </row>
    <row r="185" spans="1:1" x14ac:dyDescent="0.2">
      <c r="A185" s="2">
        <v>63</v>
      </c>
    </row>
    <row r="186" spans="1:1" x14ac:dyDescent="0.2">
      <c r="A186" s="2">
        <v>64</v>
      </c>
    </row>
    <row r="187" spans="1:1" x14ac:dyDescent="0.2">
      <c r="A187" s="2">
        <v>65</v>
      </c>
    </row>
    <row r="188" spans="1:1" x14ac:dyDescent="0.2">
      <c r="A188" s="2">
        <v>67</v>
      </c>
    </row>
    <row r="189" spans="1:1" x14ac:dyDescent="0.2">
      <c r="A189" s="2">
        <v>68</v>
      </c>
    </row>
    <row r="190" spans="1:1" x14ac:dyDescent="0.2">
      <c r="A190" s="2">
        <v>69</v>
      </c>
    </row>
    <row r="191" spans="1:1" x14ac:dyDescent="0.2">
      <c r="A191" s="2" t="s">
        <v>71</v>
      </c>
    </row>
    <row r="192" spans="1:1" x14ac:dyDescent="0.2">
      <c r="A192" s="2" t="s">
        <v>84</v>
      </c>
    </row>
    <row r="193" spans="1:1" x14ac:dyDescent="0.2">
      <c r="A193" s="2" t="s">
        <v>108</v>
      </c>
    </row>
    <row r="194" spans="1:1" x14ac:dyDescent="0.2">
      <c r="A194" s="2" t="s">
        <v>35</v>
      </c>
    </row>
    <row r="195" spans="1:1" x14ac:dyDescent="0.2">
      <c r="A195" s="2" t="s">
        <v>6</v>
      </c>
    </row>
    <row r="196" spans="1:1" x14ac:dyDescent="0.2">
      <c r="A196" s="2">
        <v>71</v>
      </c>
    </row>
    <row r="197" spans="1:1" x14ac:dyDescent="0.2">
      <c r="A197" s="2">
        <v>72</v>
      </c>
    </row>
    <row r="198" spans="1:1" x14ac:dyDescent="0.2">
      <c r="A198" s="2">
        <v>73</v>
      </c>
    </row>
    <row r="199" spans="1:1" x14ac:dyDescent="0.2">
      <c r="A199" s="2">
        <v>74</v>
      </c>
    </row>
    <row r="200" spans="1:1" x14ac:dyDescent="0.2">
      <c r="A200" s="2">
        <v>76</v>
      </c>
    </row>
    <row r="201" spans="1:1" x14ac:dyDescent="0.2">
      <c r="A201" s="2">
        <v>77</v>
      </c>
    </row>
    <row r="202" spans="1:1" x14ac:dyDescent="0.2">
      <c r="A202" s="2">
        <v>78</v>
      </c>
    </row>
    <row r="203" spans="1:1" x14ac:dyDescent="0.2">
      <c r="A203" s="2">
        <v>79</v>
      </c>
    </row>
    <row r="204" spans="1:1" x14ac:dyDescent="0.2">
      <c r="A204" s="2" t="s">
        <v>109</v>
      </c>
    </row>
    <row r="205" spans="1:1" x14ac:dyDescent="0.2">
      <c r="A205" s="2" t="s">
        <v>43</v>
      </c>
    </row>
    <row r="206" spans="1:1" x14ac:dyDescent="0.2">
      <c r="A206" s="2" t="s">
        <v>46</v>
      </c>
    </row>
    <row r="207" spans="1:1" x14ac:dyDescent="0.2">
      <c r="A207" s="2" t="s">
        <v>14</v>
      </c>
    </row>
    <row r="208" spans="1:1" x14ac:dyDescent="0.2">
      <c r="A208" s="2" t="s">
        <v>153</v>
      </c>
    </row>
    <row r="209" spans="1:1" x14ac:dyDescent="0.2">
      <c r="A209" s="2">
        <v>40</v>
      </c>
    </row>
    <row r="210" spans="1:1" x14ac:dyDescent="0.2">
      <c r="A210" s="2">
        <v>41</v>
      </c>
    </row>
    <row r="211" spans="1:1" x14ac:dyDescent="0.2">
      <c r="A211" s="2">
        <v>42</v>
      </c>
    </row>
    <row r="212" spans="1:1" x14ac:dyDescent="0.2">
      <c r="A212" s="2">
        <v>44</v>
      </c>
    </row>
    <row r="213" spans="1:1" x14ac:dyDescent="0.2">
      <c r="A213" s="2">
        <v>45</v>
      </c>
    </row>
    <row r="214" spans="1:1" x14ac:dyDescent="0.2">
      <c r="A214" s="2">
        <v>46</v>
      </c>
    </row>
    <row r="215" spans="1:1" x14ac:dyDescent="0.2">
      <c r="A215" s="2">
        <v>47</v>
      </c>
    </row>
    <row r="216" spans="1:1" x14ac:dyDescent="0.2">
      <c r="A216" s="2">
        <v>49</v>
      </c>
    </row>
    <row r="217" spans="1:1" x14ac:dyDescent="0.2">
      <c r="A217" s="2" t="s">
        <v>92</v>
      </c>
    </row>
    <row r="218" spans="1:1" x14ac:dyDescent="0.2">
      <c r="A218" s="2" t="s">
        <v>168</v>
      </c>
    </row>
    <row r="219" spans="1:1" x14ac:dyDescent="0.2">
      <c r="A219" s="2" t="s">
        <v>70</v>
      </c>
    </row>
    <row r="220" spans="1:1" x14ac:dyDescent="0.2">
      <c r="A220" s="2" t="s">
        <v>154</v>
      </c>
    </row>
    <row r="221" spans="1:1" x14ac:dyDescent="0.2">
      <c r="A221" s="2" t="s">
        <v>169</v>
      </c>
    </row>
    <row r="222" spans="1:1" x14ac:dyDescent="0.2">
      <c r="A222" s="2">
        <v>50</v>
      </c>
    </row>
    <row r="223" spans="1:1" x14ac:dyDescent="0.2">
      <c r="A223" s="2">
        <v>51</v>
      </c>
    </row>
    <row r="224" spans="1:1" x14ac:dyDescent="0.2">
      <c r="A224" s="2" t="s">
        <v>153</v>
      </c>
    </row>
    <row r="225" spans="1:1" x14ac:dyDescent="0.2">
      <c r="A225" s="2">
        <v>40</v>
      </c>
    </row>
    <row r="226" spans="1:1" x14ac:dyDescent="0.2">
      <c r="A226" s="2">
        <v>42</v>
      </c>
    </row>
    <row r="227" spans="1:1" x14ac:dyDescent="0.2">
      <c r="A227" s="2">
        <v>43</v>
      </c>
    </row>
    <row r="228" spans="1:1" x14ac:dyDescent="0.2">
      <c r="A228" s="2">
        <v>44</v>
      </c>
    </row>
    <row r="229" spans="1:1" x14ac:dyDescent="0.2">
      <c r="A229" s="2">
        <v>45</v>
      </c>
    </row>
    <row r="230" spans="1:1" x14ac:dyDescent="0.2">
      <c r="A230" s="2">
        <v>47</v>
      </c>
    </row>
    <row r="231" spans="1:1" x14ac:dyDescent="0.2">
      <c r="A231" s="2">
        <v>48</v>
      </c>
    </row>
    <row r="232" spans="1:1" x14ac:dyDescent="0.2">
      <c r="A232" s="2">
        <v>49</v>
      </c>
    </row>
    <row r="233" spans="1:1" x14ac:dyDescent="0.2">
      <c r="A233" s="2">
        <v>0</v>
      </c>
    </row>
    <row r="234" spans="1:1" x14ac:dyDescent="0.2">
      <c r="A234" s="2">
        <v>0</v>
      </c>
    </row>
    <row r="235" spans="1:1" x14ac:dyDescent="0.2">
      <c r="A235" s="2">
        <v>0</v>
      </c>
    </row>
    <row r="236" spans="1:1" x14ac:dyDescent="0.2">
      <c r="A236" s="2">
        <v>0</v>
      </c>
    </row>
    <row r="237" spans="1:1" x14ac:dyDescent="0.2">
      <c r="A237" s="2">
        <v>0</v>
      </c>
    </row>
    <row r="238" spans="1:1" x14ac:dyDescent="0.2">
      <c r="A238" s="2">
        <v>0</v>
      </c>
    </row>
    <row r="239" spans="1:1" x14ac:dyDescent="0.2">
      <c r="A239" s="2">
        <v>0</v>
      </c>
    </row>
    <row r="240" spans="1:1" x14ac:dyDescent="0.2">
      <c r="A240" s="2">
        <v>0</v>
      </c>
    </row>
    <row r="241" spans="1:1" x14ac:dyDescent="0.2">
      <c r="A241" s="2">
        <v>0</v>
      </c>
    </row>
    <row r="242" spans="1:1" x14ac:dyDescent="0.2">
      <c r="A242" s="2">
        <v>0</v>
      </c>
    </row>
    <row r="243" spans="1:1" x14ac:dyDescent="0.2">
      <c r="A243" s="2">
        <v>0</v>
      </c>
    </row>
    <row r="244" spans="1:1" x14ac:dyDescent="0.2">
      <c r="A244" s="2">
        <v>0</v>
      </c>
    </row>
    <row r="245" spans="1:1" x14ac:dyDescent="0.2">
      <c r="A245" s="2">
        <v>0</v>
      </c>
    </row>
    <row r="246" spans="1:1" x14ac:dyDescent="0.2">
      <c r="A246" s="2">
        <v>0</v>
      </c>
    </row>
    <row r="247" spans="1:1" x14ac:dyDescent="0.2">
      <c r="A247" s="2">
        <v>0</v>
      </c>
    </row>
    <row r="248" spans="1:1" x14ac:dyDescent="0.2">
      <c r="A248" s="2">
        <v>0</v>
      </c>
    </row>
    <row r="249" spans="1:1" x14ac:dyDescent="0.2">
      <c r="A249" s="2">
        <v>0</v>
      </c>
    </row>
    <row r="250" spans="1:1" x14ac:dyDescent="0.2">
      <c r="A250" s="2">
        <v>0</v>
      </c>
    </row>
    <row r="251" spans="1:1" x14ac:dyDescent="0.2">
      <c r="A251" s="2">
        <v>0</v>
      </c>
    </row>
    <row r="252" spans="1:1" x14ac:dyDescent="0.2">
      <c r="A252" s="2">
        <v>0</v>
      </c>
    </row>
    <row r="253" spans="1:1" x14ac:dyDescent="0.2">
      <c r="A253" s="2">
        <v>0</v>
      </c>
    </row>
    <row r="254" spans="1:1" x14ac:dyDescent="0.2">
      <c r="A254" s="2">
        <v>0</v>
      </c>
    </row>
    <row r="255" spans="1:1" x14ac:dyDescent="0.2">
      <c r="A255" s="2">
        <v>0</v>
      </c>
    </row>
    <row r="256" spans="1:1" x14ac:dyDescent="0.2">
      <c r="A256" s="2">
        <v>0</v>
      </c>
    </row>
    <row r="257" spans="1:1" x14ac:dyDescent="0.2">
      <c r="A257" s="2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7F49-2083-0E4C-8937-BF34BBAF0CEE}">
  <dimension ref="A1:Q130"/>
  <sheetViews>
    <sheetView workbookViewId="0">
      <selection activeCell="N3" sqref="N3"/>
    </sheetView>
  </sheetViews>
  <sheetFormatPr baseColWidth="10" defaultRowHeight="16" x14ac:dyDescent="0.2"/>
  <cols>
    <col min="1" max="1" width="10.83203125" style="2"/>
    <col min="2" max="2" width="13.33203125" bestFit="1" customWidth="1"/>
    <col min="3" max="3" width="13.33203125" customWidth="1"/>
    <col min="5" max="5" width="15.33203125" customWidth="1"/>
    <col min="6" max="7" width="14.6640625" style="1" customWidth="1"/>
    <col min="8" max="8" width="20" style="1" customWidth="1"/>
    <col min="9" max="9" width="21" style="1" customWidth="1"/>
    <col min="10" max="10" width="28.6640625" bestFit="1" customWidth="1"/>
    <col min="11" max="11" width="19" style="1" customWidth="1"/>
    <col min="12" max="12" width="11" style="1" customWidth="1"/>
  </cols>
  <sheetData>
    <row r="1" spans="1:17" x14ac:dyDescent="0.2">
      <c r="A1" s="3" t="s">
        <v>152</v>
      </c>
      <c r="B1" s="5" t="s">
        <v>174</v>
      </c>
      <c r="C1" s="5"/>
      <c r="D1" s="4" t="s">
        <v>129</v>
      </c>
      <c r="E1" s="5" t="s">
        <v>143</v>
      </c>
      <c r="F1" s="5" t="s">
        <v>173</v>
      </c>
      <c r="G1" s="5" t="s">
        <v>179</v>
      </c>
      <c r="H1" s="5" t="s">
        <v>180</v>
      </c>
      <c r="I1" s="5" t="s">
        <v>178</v>
      </c>
      <c r="J1" s="5" t="s">
        <v>182</v>
      </c>
      <c r="K1" s="5" t="s">
        <v>181</v>
      </c>
      <c r="L1" s="5" t="s">
        <v>177</v>
      </c>
      <c r="M1" s="5" t="s">
        <v>183</v>
      </c>
      <c r="N1" s="5" t="s">
        <v>187</v>
      </c>
    </row>
    <row r="2" spans="1:17" x14ac:dyDescent="0.2">
      <c r="A2" s="2">
        <v>0</v>
      </c>
      <c r="B2" s="1">
        <f>HEX2DEC(A2)</f>
        <v>0</v>
      </c>
      <c r="C2" s="1"/>
      <c r="D2" s="1">
        <v>0</v>
      </c>
      <c r="E2" s="6">
        <f t="shared" ref="E2:E33" si="0">ATAN(D2/256)*256/(ATAN(1))</f>
        <v>0</v>
      </c>
      <c r="F2" s="1">
        <f>E2*PI()/2</f>
        <v>0</v>
      </c>
      <c r="G2" s="1">
        <f>ATAN(D2/256)*256*2</f>
        <v>0</v>
      </c>
      <c r="H2" s="1">
        <f>B2-G2</f>
        <v>0</v>
      </c>
      <c r="I2" s="1">
        <f t="shared" ref="I2:I33" si="1">1-((D2-1)/25)^2</f>
        <v>0.99839999999999995</v>
      </c>
      <c r="J2" s="1">
        <f t="shared" ref="J2:J33" si="2">G2+I2</f>
        <v>0.99839999999999995</v>
      </c>
      <c r="K2" s="1">
        <f t="shared" ref="K2:K33" si="3">J2-B2</f>
        <v>0.99839999999999995</v>
      </c>
      <c r="L2" s="1">
        <f>INT(K2)</f>
        <v>0</v>
      </c>
      <c r="Q2" t="s">
        <v>176</v>
      </c>
    </row>
    <row r="3" spans="1:17" x14ac:dyDescent="0.2">
      <c r="A3" s="2">
        <v>2</v>
      </c>
      <c r="B3" s="1">
        <f t="shared" ref="B3:B66" si="4">HEX2DEC(A3)</f>
        <v>2</v>
      </c>
      <c r="C3" s="1"/>
      <c r="D3" s="1">
        <v>1</v>
      </c>
      <c r="E3" s="6">
        <f t="shared" si="0"/>
        <v>1.2732330687632389</v>
      </c>
      <c r="F3" s="1">
        <f t="shared" ref="F3:F66" si="5">E3*PI()/2</f>
        <v>1.9999898275670898</v>
      </c>
      <c r="G3" s="1">
        <f t="shared" ref="G3:G66" si="6">ATAN(D3/256)*256*2</f>
        <v>1.9999898275670895</v>
      </c>
      <c r="H3" s="1">
        <f t="shared" ref="H3:H66" si="7">B3-G3</f>
        <v>1.0172432910460216E-5</v>
      </c>
      <c r="I3" s="1">
        <f t="shared" si="1"/>
        <v>1</v>
      </c>
      <c r="J3" s="1">
        <f t="shared" si="2"/>
        <v>2.9999898275670898</v>
      </c>
      <c r="K3" s="1">
        <f t="shared" si="3"/>
        <v>0.99998982756708976</v>
      </c>
      <c r="L3" s="1">
        <f t="shared" ref="L3:L66" si="8">INT(K3)</f>
        <v>0</v>
      </c>
      <c r="M3">
        <f>INT(0.5+512*(1-COS(ATAN(D3/128)))/SIN(ATAN(D3/128)))</f>
        <v>2</v>
      </c>
      <c r="N3">
        <f>INT(0.5+512*TAN(ATAN(D3/128)/2))</f>
        <v>2</v>
      </c>
    </row>
    <row r="4" spans="1:17" x14ac:dyDescent="0.2">
      <c r="A4" s="2">
        <v>4</v>
      </c>
      <c r="B4" s="1">
        <f t="shared" si="4"/>
        <v>4</v>
      </c>
      <c r="C4" s="1"/>
      <c r="D4" s="1">
        <v>2</v>
      </c>
      <c r="E4" s="6">
        <f t="shared" si="0"/>
        <v>2.5464272831178132</v>
      </c>
      <c r="F4" s="1">
        <f t="shared" si="5"/>
        <v>3.9999186227717689</v>
      </c>
      <c r="G4" s="1">
        <f t="shared" si="6"/>
        <v>3.9999186227717689</v>
      </c>
      <c r="H4" s="1">
        <f t="shared" si="7"/>
        <v>8.1377228231094278E-5</v>
      </c>
      <c r="I4" s="1">
        <f t="shared" si="1"/>
        <v>0.99839999999999995</v>
      </c>
      <c r="J4" s="1">
        <f t="shared" si="2"/>
        <v>4.9983186227717686</v>
      </c>
      <c r="K4" s="1">
        <f t="shared" si="3"/>
        <v>0.99831862277176864</v>
      </c>
      <c r="L4" s="1">
        <f t="shared" si="8"/>
        <v>0</v>
      </c>
      <c r="M4">
        <f t="shared" ref="M4:M66" si="9">INT(0.5+512*(1-COS(ATAN(D4/128)))/SIN(ATAN(D4/128)))</f>
        <v>4</v>
      </c>
      <c r="N4">
        <f t="shared" ref="N4:N67" si="10">INT(0.5+512*TAN(ATAN(D4/128)/2))</f>
        <v>4</v>
      </c>
    </row>
    <row r="5" spans="1:17" x14ac:dyDescent="0.2">
      <c r="A5" s="2">
        <v>6</v>
      </c>
      <c r="B5" s="1">
        <f t="shared" si="4"/>
        <v>6</v>
      </c>
      <c r="C5" s="1"/>
      <c r="D5" s="1">
        <v>3</v>
      </c>
      <c r="E5" s="6">
        <f t="shared" si="0"/>
        <v>3.8195437957687535</v>
      </c>
      <c r="F5" s="1">
        <f t="shared" si="5"/>
        <v>5.9997253644257942</v>
      </c>
      <c r="G5" s="1">
        <f t="shared" si="6"/>
        <v>5.9997253644257942</v>
      </c>
      <c r="H5" s="1">
        <f t="shared" si="7"/>
        <v>2.7463557420581708E-4</v>
      </c>
      <c r="I5" s="1">
        <f t="shared" si="1"/>
        <v>0.99360000000000004</v>
      </c>
      <c r="J5" s="1">
        <f t="shared" si="2"/>
        <v>6.993325364425794</v>
      </c>
      <c r="K5" s="1">
        <f t="shared" si="3"/>
        <v>0.993325364425794</v>
      </c>
      <c r="L5" s="1">
        <f t="shared" si="8"/>
        <v>0</v>
      </c>
      <c r="M5">
        <f t="shared" si="9"/>
        <v>6</v>
      </c>
      <c r="N5">
        <f t="shared" si="10"/>
        <v>6</v>
      </c>
    </row>
    <row r="6" spans="1:17" x14ac:dyDescent="0.2">
      <c r="A6" s="2">
        <v>8</v>
      </c>
      <c r="B6" s="1">
        <f t="shared" si="4"/>
        <v>8</v>
      </c>
      <c r="C6" s="1"/>
      <c r="D6" s="1">
        <v>4</v>
      </c>
      <c r="E6" s="6">
        <f t="shared" si="0"/>
        <v>5.0925437736452235</v>
      </c>
      <c r="F6" s="1">
        <f t="shared" si="5"/>
        <v>7.9993490536841385</v>
      </c>
      <c r="G6" s="1">
        <f t="shared" si="6"/>
        <v>7.9993490536841376</v>
      </c>
      <c r="H6" s="1">
        <f t="shared" si="7"/>
        <v>6.5094631586237739E-4</v>
      </c>
      <c r="I6" s="1">
        <f t="shared" si="1"/>
        <v>0.98560000000000003</v>
      </c>
      <c r="J6" s="1">
        <f t="shared" si="2"/>
        <v>8.9849490536841383</v>
      </c>
      <c r="K6" s="1">
        <f t="shared" si="3"/>
        <v>0.98494905368413832</v>
      </c>
      <c r="L6" s="1">
        <f t="shared" si="8"/>
        <v>0</v>
      </c>
      <c r="M6">
        <f t="shared" si="9"/>
        <v>8</v>
      </c>
      <c r="N6">
        <f t="shared" si="10"/>
        <v>8</v>
      </c>
    </row>
    <row r="7" spans="1:17" x14ac:dyDescent="0.2">
      <c r="A7" s="2" t="s">
        <v>99</v>
      </c>
      <c r="B7" s="1">
        <f t="shared" si="4"/>
        <v>10</v>
      </c>
      <c r="C7" s="1"/>
      <c r="D7" s="1">
        <v>5</v>
      </c>
      <c r="E7" s="6">
        <f t="shared" si="0"/>
        <v>6.3653884050044525</v>
      </c>
      <c r="F7" s="1">
        <f t="shared" si="5"/>
        <v>9.9987287252038186</v>
      </c>
      <c r="G7" s="1">
        <f t="shared" si="6"/>
        <v>9.9987287252038186</v>
      </c>
      <c r="H7" s="1">
        <f t="shared" si="7"/>
        <v>1.2712747961813875E-3</v>
      </c>
      <c r="I7" s="1">
        <f t="shared" si="1"/>
        <v>0.97440000000000004</v>
      </c>
      <c r="J7" s="1">
        <f t="shared" si="2"/>
        <v>10.973128725203818</v>
      </c>
      <c r="K7" s="1">
        <f t="shared" si="3"/>
        <v>0.97312872520381788</v>
      </c>
      <c r="L7" s="1">
        <f t="shared" si="8"/>
        <v>0</v>
      </c>
      <c r="M7">
        <f t="shared" si="9"/>
        <v>10</v>
      </c>
      <c r="N7">
        <f t="shared" si="10"/>
        <v>10</v>
      </c>
    </row>
    <row r="8" spans="1:17" x14ac:dyDescent="0.2">
      <c r="A8" s="2" t="s">
        <v>101</v>
      </c>
      <c r="B8" s="1">
        <f t="shared" si="4"/>
        <v>12</v>
      </c>
      <c r="C8" s="1"/>
      <c r="D8" s="1">
        <v>6</v>
      </c>
      <c r="E8" s="6">
        <f t="shared" si="0"/>
        <v>7.6380389065259076</v>
      </c>
      <c r="F8" s="1">
        <f t="shared" si="5"/>
        <v>11.997803458287404</v>
      </c>
      <c r="G8" s="1">
        <f t="shared" si="6"/>
        <v>11.997803458287404</v>
      </c>
      <c r="H8" s="1">
        <f t="shared" si="7"/>
        <v>2.1965417125962006E-3</v>
      </c>
      <c r="I8" s="1">
        <f t="shared" si="1"/>
        <v>0.96</v>
      </c>
      <c r="J8" s="1">
        <f t="shared" si="2"/>
        <v>12.957803458287405</v>
      </c>
      <c r="K8" s="1">
        <f t="shared" si="3"/>
        <v>0.95780345828740465</v>
      </c>
      <c r="L8" s="1">
        <f t="shared" si="8"/>
        <v>0</v>
      </c>
      <c r="M8">
        <f t="shared" si="9"/>
        <v>12</v>
      </c>
      <c r="N8">
        <f t="shared" si="10"/>
        <v>12</v>
      </c>
    </row>
    <row r="9" spans="1:17" x14ac:dyDescent="0.2">
      <c r="A9" s="2" t="s">
        <v>102</v>
      </c>
      <c r="B9" s="1">
        <f t="shared" si="4"/>
        <v>14</v>
      </c>
      <c r="C9" s="1"/>
      <c r="D9" s="1">
        <v>7</v>
      </c>
      <c r="E9" s="6">
        <f t="shared" si="0"/>
        <v>8.9104565303924765</v>
      </c>
      <c r="F9" s="1">
        <f t="shared" si="5"/>
        <v>13.996512388006101</v>
      </c>
      <c r="G9" s="1">
        <f t="shared" si="6"/>
        <v>13.996512388006099</v>
      </c>
      <c r="H9" s="1">
        <f t="shared" si="7"/>
        <v>3.4876119939006855E-3</v>
      </c>
      <c r="I9" s="1">
        <f t="shared" si="1"/>
        <v>0.94240000000000002</v>
      </c>
      <c r="J9" s="1">
        <f t="shared" si="2"/>
        <v>14.938912388006099</v>
      </c>
      <c r="K9" s="1">
        <f t="shared" si="3"/>
        <v>0.93891238800609855</v>
      </c>
      <c r="L9" s="1">
        <f t="shared" si="8"/>
        <v>0</v>
      </c>
      <c r="M9">
        <f t="shared" si="9"/>
        <v>14</v>
      </c>
      <c r="N9">
        <f t="shared" si="10"/>
        <v>14</v>
      </c>
    </row>
    <row r="10" spans="1:17" x14ac:dyDescent="0.2">
      <c r="A10" s="2">
        <v>10</v>
      </c>
      <c r="B10" s="1">
        <f t="shared" si="4"/>
        <v>16</v>
      </c>
      <c r="C10" s="1"/>
      <c r="D10" s="1">
        <v>8</v>
      </c>
      <c r="E10" s="6">
        <f t="shared" si="0"/>
        <v>10.182602571355417</v>
      </c>
      <c r="F10" s="1">
        <f t="shared" si="5"/>
        <v>15.994794716297358</v>
      </c>
      <c r="G10" s="1">
        <f t="shared" si="6"/>
        <v>15.994794716297358</v>
      </c>
      <c r="H10" s="1">
        <f t="shared" si="7"/>
        <v>5.2052837026419496E-3</v>
      </c>
      <c r="I10" s="1">
        <f t="shared" si="1"/>
        <v>0.92159999999999997</v>
      </c>
      <c r="J10" s="1">
        <f t="shared" si="2"/>
        <v>16.916394716297358</v>
      </c>
      <c r="K10" s="1">
        <f t="shared" si="3"/>
        <v>0.9163947162973578</v>
      </c>
      <c r="L10" s="1">
        <f t="shared" si="8"/>
        <v>0</v>
      </c>
      <c r="M10">
        <f t="shared" si="9"/>
        <v>16</v>
      </c>
      <c r="N10">
        <f t="shared" si="10"/>
        <v>16</v>
      </c>
    </row>
    <row r="11" spans="1:17" x14ac:dyDescent="0.2">
      <c r="A11" s="2">
        <v>12</v>
      </c>
      <c r="B11" s="1">
        <f t="shared" si="4"/>
        <v>18</v>
      </c>
      <c r="C11" s="1"/>
      <c r="D11" s="1">
        <v>9</v>
      </c>
      <c r="E11" s="6">
        <f t="shared" si="0"/>
        <v>11.454438373779885</v>
      </c>
      <c r="F11" s="1">
        <f t="shared" si="5"/>
        <v>17.992589723031951</v>
      </c>
      <c r="G11" s="1">
        <f t="shared" si="6"/>
        <v>17.992589723031951</v>
      </c>
      <c r="H11" s="1">
        <f t="shared" si="7"/>
        <v>7.4102769680486347E-3</v>
      </c>
      <c r="I11" s="1">
        <f t="shared" si="1"/>
        <v>0.89759999999999995</v>
      </c>
      <c r="J11" s="1">
        <f t="shared" si="2"/>
        <v>18.890189723031952</v>
      </c>
      <c r="K11" s="1">
        <f t="shared" si="3"/>
        <v>0.89018972303195198</v>
      </c>
      <c r="L11" s="1">
        <f t="shared" si="8"/>
        <v>0</v>
      </c>
      <c r="M11">
        <f t="shared" si="9"/>
        <v>18</v>
      </c>
      <c r="N11">
        <f t="shared" si="10"/>
        <v>18</v>
      </c>
    </row>
    <row r="12" spans="1:17" x14ac:dyDescent="0.2">
      <c r="A12" s="2">
        <v>14</v>
      </c>
      <c r="B12" s="1">
        <f t="shared" si="4"/>
        <v>20</v>
      </c>
      <c r="C12" s="1"/>
      <c r="D12" s="1">
        <v>10</v>
      </c>
      <c r="E12" s="6">
        <f t="shared" si="0"/>
        <v>12.725925338667812</v>
      </c>
      <c r="F12" s="1">
        <f t="shared" si="5"/>
        <v>19.9898367770455</v>
      </c>
      <c r="G12" s="1">
        <f t="shared" si="6"/>
        <v>19.9898367770455</v>
      </c>
      <c r="H12" s="1">
        <f t="shared" si="7"/>
        <v>1.0163222954499673E-2</v>
      </c>
      <c r="I12" s="1">
        <f t="shared" si="1"/>
        <v>0.87040000000000006</v>
      </c>
      <c r="J12" s="1">
        <f t="shared" si="2"/>
        <v>20.8602367770455</v>
      </c>
      <c r="K12" s="1">
        <f t="shared" si="3"/>
        <v>0.86023677704550039</v>
      </c>
      <c r="L12" s="1">
        <f t="shared" si="8"/>
        <v>0</v>
      </c>
      <c r="M12">
        <f t="shared" si="9"/>
        <v>20</v>
      </c>
      <c r="N12">
        <f t="shared" si="10"/>
        <v>20</v>
      </c>
    </row>
    <row r="13" spans="1:17" x14ac:dyDescent="0.2">
      <c r="A13" s="2">
        <v>16</v>
      </c>
      <c r="B13" s="1">
        <f t="shared" si="4"/>
        <v>22</v>
      </c>
      <c r="C13" s="1"/>
      <c r="D13" s="1">
        <v>11</v>
      </c>
      <c r="E13" s="6">
        <f t="shared" si="0"/>
        <v>13.997024930654979</v>
      </c>
      <c r="F13" s="1">
        <f t="shared" si="5"/>
        <v>21.986475347129431</v>
      </c>
      <c r="G13" s="1">
        <f t="shared" si="6"/>
        <v>21.986475347129431</v>
      </c>
      <c r="H13" s="1">
        <f t="shared" si="7"/>
        <v>1.3524652870568588E-2</v>
      </c>
      <c r="I13" s="1">
        <f t="shared" si="1"/>
        <v>0.84</v>
      </c>
      <c r="J13" s="1">
        <f t="shared" si="2"/>
        <v>22.826475347129431</v>
      </c>
      <c r="K13" s="1">
        <f t="shared" si="3"/>
        <v>0.82647534712943127</v>
      </c>
      <c r="L13" s="1">
        <f t="shared" si="8"/>
        <v>0</v>
      </c>
      <c r="M13">
        <f t="shared" si="9"/>
        <v>22</v>
      </c>
      <c r="N13">
        <f t="shared" si="10"/>
        <v>22</v>
      </c>
    </row>
    <row r="14" spans="1:17" x14ac:dyDescent="0.2">
      <c r="A14" s="2">
        <v>18</v>
      </c>
      <c r="B14" s="1">
        <f t="shared" si="4"/>
        <v>24</v>
      </c>
      <c r="C14" s="1"/>
      <c r="D14" s="1">
        <v>12</v>
      </c>
      <c r="E14" s="6">
        <f t="shared" si="0"/>
        <v>15.267698684979113</v>
      </c>
      <c r="F14" s="1">
        <f t="shared" si="5"/>
        <v>23.982445012976463</v>
      </c>
      <c r="G14" s="1">
        <f t="shared" si="6"/>
        <v>23.982445012976463</v>
      </c>
      <c r="H14" s="1">
        <f t="shared" si="7"/>
        <v>1.7554987023537194E-2</v>
      </c>
      <c r="I14" s="1">
        <f t="shared" si="1"/>
        <v>0.80640000000000001</v>
      </c>
      <c r="J14" s="1">
        <f t="shared" si="2"/>
        <v>24.788845012976463</v>
      </c>
      <c r="K14" s="1">
        <f t="shared" si="3"/>
        <v>0.78884501297646281</v>
      </c>
      <c r="L14" s="1">
        <f t="shared" si="8"/>
        <v>0</v>
      </c>
      <c r="M14">
        <f t="shared" si="9"/>
        <v>24</v>
      </c>
      <c r="N14">
        <f t="shared" si="10"/>
        <v>24</v>
      </c>
    </row>
    <row r="15" spans="1:17" x14ac:dyDescent="0.2">
      <c r="A15" s="2" t="s">
        <v>73</v>
      </c>
      <c r="B15" s="1">
        <f t="shared" si="4"/>
        <v>26</v>
      </c>
      <c r="C15" s="1"/>
      <c r="D15" s="1">
        <v>13</v>
      </c>
      <c r="E15" s="6">
        <f t="shared" si="0"/>
        <v>16.537908214415893</v>
      </c>
      <c r="F15" s="1">
        <f t="shared" si="5"/>
        <v>25.977685476075631</v>
      </c>
      <c r="G15" s="1">
        <f t="shared" si="6"/>
        <v>25.977685476075631</v>
      </c>
      <c r="H15" s="1">
        <f t="shared" si="7"/>
        <v>2.2314523924368501E-2</v>
      </c>
      <c r="I15" s="1">
        <f t="shared" si="1"/>
        <v>0.76960000000000006</v>
      </c>
      <c r="J15" s="1">
        <f t="shared" si="2"/>
        <v>26.747285476075632</v>
      </c>
      <c r="K15" s="1">
        <f t="shared" si="3"/>
        <v>0.747285476075632</v>
      </c>
      <c r="L15" s="1">
        <f t="shared" si="8"/>
        <v>0</v>
      </c>
      <c r="M15">
        <f t="shared" si="9"/>
        <v>26</v>
      </c>
      <c r="N15">
        <f t="shared" si="10"/>
        <v>26</v>
      </c>
    </row>
    <row r="16" spans="1:17" x14ac:dyDescent="0.2">
      <c r="A16" s="2" t="s">
        <v>103</v>
      </c>
      <c r="B16" s="1">
        <f t="shared" si="4"/>
        <v>28</v>
      </c>
      <c r="C16" s="1"/>
      <c r="D16" s="1">
        <v>14</v>
      </c>
      <c r="E16" s="6">
        <f t="shared" si="0"/>
        <v>17.807615216179745</v>
      </c>
      <c r="F16" s="1">
        <f t="shared" si="5"/>
        <v>27.972136570552049</v>
      </c>
      <c r="G16" s="1">
        <f t="shared" si="6"/>
        <v>27.972136570552053</v>
      </c>
      <c r="H16" s="1">
        <f t="shared" si="7"/>
        <v>2.7863429447947397E-2</v>
      </c>
      <c r="I16" s="1">
        <f t="shared" si="1"/>
        <v>0.72960000000000003</v>
      </c>
      <c r="J16" s="1">
        <f t="shared" si="2"/>
        <v>28.701736570552054</v>
      </c>
      <c r="K16" s="1">
        <f t="shared" si="3"/>
        <v>0.70173657055205396</v>
      </c>
      <c r="L16" s="1">
        <f t="shared" si="8"/>
        <v>0</v>
      </c>
      <c r="M16">
        <f t="shared" si="9"/>
        <v>28</v>
      </c>
      <c r="N16">
        <f t="shared" si="10"/>
        <v>28</v>
      </c>
    </row>
    <row r="17" spans="1:14" x14ac:dyDescent="0.2">
      <c r="A17" s="2" t="s">
        <v>64</v>
      </c>
      <c r="B17" s="1">
        <f t="shared" si="4"/>
        <v>30</v>
      </c>
      <c r="C17" s="1"/>
      <c r="D17" s="1">
        <v>15</v>
      </c>
      <c r="E17" s="6">
        <f t="shared" si="0"/>
        <v>19.076781478786344</v>
      </c>
      <c r="F17" s="1">
        <f t="shared" si="5"/>
        <v>29.965738273946503</v>
      </c>
      <c r="G17" s="1">
        <f t="shared" si="6"/>
        <v>29.965738273946506</v>
      </c>
      <c r="H17" s="1">
        <f t="shared" si="7"/>
        <v>3.4261726053493646E-2</v>
      </c>
      <c r="I17" s="1">
        <f t="shared" si="1"/>
        <v>0.6863999999999999</v>
      </c>
      <c r="J17" s="1">
        <f t="shared" si="2"/>
        <v>30.652138273946505</v>
      </c>
      <c r="K17" s="1">
        <f t="shared" si="3"/>
        <v>0.65213827394650536</v>
      </c>
      <c r="L17" s="1">
        <f t="shared" si="8"/>
        <v>0</v>
      </c>
      <c r="M17">
        <f t="shared" si="9"/>
        <v>30</v>
      </c>
      <c r="N17">
        <f t="shared" si="10"/>
        <v>30</v>
      </c>
    </row>
    <row r="18" spans="1:14" x14ac:dyDescent="0.2">
      <c r="A18" s="2">
        <v>20</v>
      </c>
      <c r="B18" s="1">
        <f t="shared" si="4"/>
        <v>32</v>
      </c>
      <c r="C18" s="1"/>
      <c r="D18" s="1">
        <v>16</v>
      </c>
      <c r="E18" s="6">
        <f t="shared" si="0"/>
        <v>20.345368888873821</v>
      </c>
      <c r="F18" s="1">
        <f t="shared" si="5"/>
        <v>31.958430717930163</v>
      </c>
      <c r="G18" s="1">
        <f t="shared" si="6"/>
        <v>31.958430717930163</v>
      </c>
      <c r="H18" s="1">
        <f t="shared" si="7"/>
        <v>4.1569282069836788E-2</v>
      </c>
      <c r="I18" s="1">
        <f t="shared" si="1"/>
        <v>0.64</v>
      </c>
      <c r="J18" s="1">
        <f t="shared" si="2"/>
        <v>32.598430717930164</v>
      </c>
      <c r="K18" s="1">
        <f t="shared" si="3"/>
        <v>0.59843071793016378</v>
      </c>
      <c r="L18" s="1">
        <f t="shared" si="8"/>
        <v>0</v>
      </c>
      <c r="M18">
        <f t="shared" si="9"/>
        <v>32</v>
      </c>
      <c r="N18">
        <f t="shared" si="10"/>
        <v>32</v>
      </c>
    </row>
    <row r="19" spans="1:14" x14ac:dyDescent="0.2">
      <c r="A19" s="2">
        <v>22</v>
      </c>
      <c r="B19" s="1">
        <f t="shared" si="4"/>
        <v>34</v>
      </c>
      <c r="C19" s="1"/>
      <c r="D19" s="1">
        <v>17</v>
      </c>
      <c r="E19" s="6">
        <f t="shared" si="0"/>
        <v>21.613339437979597</v>
      </c>
      <c r="F19" s="1">
        <f t="shared" si="5"/>
        <v>33.950154198949626</v>
      </c>
      <c r="G19" s="1">
        <f t="shared" si="6"/>
        <v>33.950154198949626</v>
      </c>
      <c r="H19" s="1">
        <f t="shared" si="7"/>
        <v>4.984580105037395E-2</v>
      </c>
      <c r="I19" s="1">
        <f t="shared" si="1"/>
        <v>0.59040000000000004</v>
      </c>
      <c r="J19" s="1">
        <f t="shared" si="2"/>
        <v>34.540554198949629</v>
      </c>
      <c r="K19" s="1">
        <f t="shared" si="3"/>
        <v>0.54055419894962853</v>
      </c>
      <c r="L19" s="1">
        <f t="shared" si="8"/>
        <v>0</v>
      </c>
      <c r="M19">
        <f t="shared" si="9"/>
        <v>34</v>
      </c>
      <c r="N19">
        <f t="shared" si="10"/>
        <v>34</v>
      </c>
    </row>
    <row r="20" spans="1:14" x14ac:dyDescent="0.2">
      <c r="A20" s="2">
        <v>24</v>
      </c>
      <c r="B20" s="1">
        <f t="shared" si="4"/>
        <v>36</v>
      </c>
      <c r="C20" s="1"/>
      <c r="D20" s="1">
        <v>18</v>
      </c>
      <c r="E20" s="6">
        <f t="shared" si="0"/>
        <v>22.880655229269966</v>
      </c>
      <c r="F20" s="1">
        <f t="shared" si="5"/>
        <v>35.940849188797706</v>
      </c>
      <c r="G20" s="1">
        <f t="shared" si="6"/>
        <v>35.940849188797706</v>
      </c>
      <c r="H20" s="1">
        <f t="shared" si="7"/>
        <v>5.9150811202293596E-2</v>
      </c>
      <c r="I20" s="1">
        <f t="shared" si="1"/>
        <v>0.53759999999999986</v>
      </c>
      <c r="J20" s="1">
        <f t="shared" si="2"/>
        <v>36.478449188797704</v>
      </c>
      <c r="K20" s="1">
        <f t="shared" si="3"/>
        <v>0.47844918879770404</v>
      </c>
      <c r="L20" s="1">
        <f t="shared" si="8"/>
        <v>0</v>
      </c>
      <c r="M20">
        <f t="shared" si="9"/>
        <v>36</v>
      </c>
      <c r="N20">
        <f t="shared" si="10"/>
        <v>36</v>
      </c>
    </row>
    <row r="21" spans="1:14" x14ac:dyDescent="0.2">
      <c r="A21" s="2">
        <v>26</v>
      </c>
      <c r="B21" s="1">
        <f t="shared" si="4"/>
        <v>38</v>
      </c>
      <c r="C21" s="1"/>
      <c r="D21" s="1">
        <v>19</v>
      </c>
      <c r="E21" s="6">
        <f t="shared" si="0"/>
        <v>24.147278484219399</v>
      </c>
      <c r="F21" s="1">
        <f t="shared" si="5"/>
        <v>37.93045634510527</v>
      </c>
      <c r="G21" s="1">
        <f t="shared" si="6"/>
        <v>37.93045634510527</v>
      </c>
      <c r="H21" s="1">
        <f t="shared" si="7"/>
        <v>6.9543654894729912E-2</v>
      </c>
      <c r="I21" s="1">
        <f t="shared" si="1"/>
        <v>0.48160000000000003</v>
      </c>
      <c r="J21" s="1">
        <f t="shared" si="2"/>
        <v>38.41205634510527</v>
      </c>
      <c r="K21" s="1">
        <f t="shared" si="3"/>
        <v>0.41205634510527034</v>
      </c>
      <c r="L21" s="1">
        <f t="shared" si="8"/>
        <v>0</v>
      </c>
      <c r="M21">
        <f t="shared" si="9"/>
        <v>38</v>
      </c>
      <c r="N21">
        <f t="shared" si="10"/>
        <v>38</v>
      </c>
    </row>
    <row r="22" spans="1:14" x14ac:dyDescent="0.2">
      <c r="A22" s="2">
        <v>28</v>
      </c>
      <c r="B22" s="1">
        <f t="shared" si="4"/>
        <v>40</v>
      </c>
      <c r="C22" s="1"/>
      <c r="D22" s="1">
        <v>20</v>
      </c>
      <c r="E22" s="6">
        <f t="shared" si="0"/>
        <v>25.41317154923675</v>
      </c>
      <c r="F22" s="1">
        <f t="shared" si="5"/>
        <v>39.918916521749658</v>
      </c>
      <c r="G22" s="1">
        <f t="shared" si="6"/>
        <v>39.918916521749658</v>
      </c>
      <c r="H22" s="1">
        <f t="shared" si="7"/>
        <v>8.1083478250342012E-2</v>
      </c>
      <c r="I22" s="1">
        <f t="shared" si="1"/>
        <v>0.4224</v>
      </c>
      <c r="J22" s="1">
        <f t="shared" si="2"/>
        <v>40.341316521749661</v>
      </c>
      <c r="K22" s="1">
        <f t="shared" si="3"/>
        <v>0.34131652174966121</v>
      </c>
      <c r="L22" s="1">
        <f t="shared" si="8"/>
        <v>0</v>
      </c>
      <c r="M22">
        <f t="shared" si="9"/>
        <v>40</v>
      </c>
      <c r="N22">
        <f t="shared" si="10"/>
        <v>40</v>
      </c>
    </row>
    <row r="23" spans="1:14" x14ac:dyDescent="0.2">
      <c r="A23" s="2" t="s">
        <v>27</v>
      </c>
      <c r="B23" s="1">
        <f t="shared" si="4"/>
        <v>42</v>
      </c>
      <c r="C23" s="1"/>
      <c r="D23" s="1">
        <v>21</v>
      </c>
      <c r="E23" s="6">
        <f t="shared" si="0"/>
        <v>26.678296902235502</v>
      </c>
      <c r="F23" s="1">
        <f t="shared" si="5"/>
        <v>41.906170779175191</v>
      </c>
      <c r="G23" s="1">
        <f t="shared" si="6"/>
        <v>41.906170779175191</v>
      </c>
      <c r="H23" s="1">
        <f t="shared" si="7"/>
        <v>9.3829220824808601E-2</v>
      </c>
      <c r="I23" s="1">
        <f t="shared" si="1"/>
        <v>0.35999999999999988</v>
      </c>
      <c r="J23" s="1">
        <f t="shared" si="2"/>
        <v>42.266170779175191</v>
      </c>
      <c r="K23" s="1">
        <f t="shared" si="3"/>
        <v>0.26617077917519083</v>
      </c>
      <c r="L23" s="1">
        <f t="shared" si="8"/>
        <v>0</v>
      </c>
      <c r="M23">
        <f t="shared" si="9"/>
        <v>42</v>
      </c>
      <c r="N23">
        <f t="shared" si="10"/>
        <v>42</v>
      </c>
    </row>
    <row r="24" spans="1:14" x14ac:dyDescent="0.2">
      <c r="A24" s="2" t="s">
        <v>38</v>
      </c>
      <c r="B24" s="1">
        <f t="shared" si="4"/>
        <v>44</v>
      </c>
      <c r="C24" s="1"/>
      <c r="D24" s="1">
        <v>22</v>
      </c>
      <c r="E24" s="6">
        <f t="shared" si="0"/>
        <v>27.942617159145211</v>
      </c>
      <c r="F24" s="1">
        <f t="shared" si="5"/>
        <v>43.892160394621342</v>
      </c>
      <c r="G24" s="1">
        <f t="shared" si="6"/>
        <v>43.892160394621342</v>
      </c>
      <c r="H24" s="1">
        <f t="shared" si="7"/>
        <v>0.10783960537865767</v>
      </c>
      <c r="I24" s="1">
        <f t="shared" si="1"/>
        <v>0.29440000000000011</v>
      </c>
      <c r="J24" s="1">
        <f t="shared" si="2"/>
        <v>44.186560394621345</v>
      </c>
      <c r="K24" s="1">
        <f t="shared" si="3"/>
        <v>0.18656039462134544</v>
      </c>
      <c r="L24" s="1">
        <f t="shared" si="8"/>
        <v>0</v>
      </c>
      <c r="M24">
        <f t="shared" si="9"/>
        <v>44</v>
      </c>
      <c r="N24">
        <f t="shared" si="10"/>
        <v>44</v>
      </c>
    </row>
    <row r="25" spans="1:14" x14ac:dyDescent="0.2">
      <c r="A25" s="2" t="s">
        <v>81</v>
      </c>
      <c r="B25" s="1">
        <f t="shared" si="4"/>
        <v>46</v>
      </c>
      <c r="C25" s="1"/>
      <c r="D25" s="1">
        <v>23</v>
      </c>
      <c r="E25" s="6">
        <f t="shared" si="0"/>
        <v>29.206095080361493</v>
      </c>
      <c r="F25" s="1">
        <f t="shared" si="5"/>
        <v>45.876826872254334</v>
      </c>
      <c r="G25" s="1">
        <f t="shared" si="6"/>
        <v>45.876826872254334</v>
      </c>
      <c r="H25" s="1">
        <f t="shared" si="7"/>
        <v>0.12317312774566602</v>
      </c>
      <c r="I25" s="1">
        <f t="shared" si="1"/>
        <v>0.22560000000000002</v>
      </c>
      <c r="J25" s="1">
        <f t="shared" si="2"/>
        <v>46.102426872254334</v>
      </c>
      <c r="K25" s="1">
        <f t="shared" si="3"/>
        <v>0.102426872254334</v>
      </c>
      <c r="L25" s="1">
        <f t="shared" si="8"/>
        <v>0</v>
      </c>
      <c r="M25">
        <f t="shared" si="9"/>
        <v>46</v>
      </c>
      <c r="N25">
        <f t="shared" si="10"/>
        <v>46</v>
      </c>
    </row>
    <row r="26" spans="1:14" x14ac:dyDescent="0.2">
      <c r="A26" s="2">
        <v>30</v>
      </c>
      <c r="B26" s="1">
        <f t="shared" si="4"/>
        <v>48</v>
      </c>
      <c r="C26" s="1"/>
      <c r="D26" s="1">
        <v>24</v>
      </c>
      <c r="E26" s="6">
        <f t="shared" si="0"/>
        <v>30.468693577131749</v>
      </c>
      <c r="F26" s="1">
        <f t="shared" si="5"/>
        <v>47.860111953197809</v>
      </c>
      <c r="G26" s="1">
        <f t="shared" si="6"/>
        <v>47.860111953197809</v>
      </c>
      <c r="H26" s="1">
        <f t="shared" si="7"/>
        <v>0.13988804680219147</v>
      </c>
      <c r="I26" s="1">
        <f t="shared" si="1"/>
        <v>0.15359999999999996</v>
      </c>
      <c r="J26" s="1">
        <f t="shared" si="2"/>
        <v>48.013711953197806</v>
      </c>
      <c r="K26" s="1">
        <f t="shared" si="3"/>
        <v>1.3711953197805826E-2</v>
      </c>
      <c r="L26" s="1">
        <f t="shared" si="8"/>
        <v>0</v>
      </c>
      <c r="M26">
        <f t="shared" si="9"/>
        <v>48</v>
      </c>
      <c r="N26">
        <f t="shared" si="10"/>
        <v>48</v>
      </c>
    </row>
    <row r="27" spans="1:14" x14ac:dyDescent="0.2">
      <c r="A27" s="2">
        <v>32</v>
      </c>
      <c r="B27" s="1">
        <f t="shared" si="4"/>
        <v>50</v>
      </c>
      <c r="C27" s="1"/>
      <c r="D27" s="1">
        <v>25</v>
      </c>
      <c r="E27" s="6">
        <f t="shared" si="0"/>
        <v>31.73037571787404</v>
      </c>
      <c r="F27" s="1">
        <f t="shared" si="5"/>
        <v>49.841957625458519</v>
      </c>
      <c r="G27" s="1">
        <f t="shared" si="6"/>
        <v>49.841957625458519</v>
      </c>
      <c r="H27" s="1">
        <f t="shared" si="7"/>
        <v>0.15804237454148051</v>
      </c>
      <c r="I27" s="1">
        <f t="shared" si="1"/>
        <v>7.8400000000000025E-2</v>
      </c>
      <c r="J27" s="1">
        <f t="shared" si="2"/>
        <v>49.920357625458522</v>
      </c>
      <c r="K27" s="1">
        <f t="shared" si="3"/>
        <v>-7.9642374541478489E-2</v>
      </c>
      <c r="L27" s="1">
        <f t="shared" si="8"/>
        <v>-1</v>
      </c>
      <c r="M27">
        <f t="shared" si="9"/>
        <v>50</v>
      </c>
      <c r="N27">
        <f t="shared" si="10"/>
        <v>50</v>
      </c>
    </row>
    <row r="28" spans="1:14" x14ac:dyDescent="0.2">
      <c r="A28" s="2">
        <v>33</v>
      </c>
      <c r="B28" s="1">
        <f t="shared" si="4"/>
        <v>51</v>
      </c>
      <c r="C28" s="1"/>
      <c r="D28" s="1">
        <v>26</v>
      </c>
      <c r="E28" s="6">
        <f t="shared" si="0"/>
        <v>32.991104734426543</v>
      </c>
      <c r="F28" s="1">
        <f t="shared" si="5"/>
        <v>51.822306133742934</v>
      </c>
      <c r="G28" s="1">
        <f t="shared" si="6"/>
        <v>51.822306133742934</v>
      </c>
      <c r="H28" s="1">
        <f t="shared" si="7"/>
        <v>-0.82230613374293426</v>
      </c>
      <c r="I28" s="1">
        <f t="shared" si="1"/>
        <v>0</v>
      </c>
      <c r="J28" s="1">
        <f t="shared" si="2"/>
        <v>51.822306133742934</v>
      </c>
      <c r="K28" s="1">
        <f t="shared" si="3"/>
        <v>0.82230613374293426</v>
      </c>
      <c r="L28" s="1">
        <f t="shared" si="8"/>
        <v>0</v>
      </c>
      <c r="M28">
        <f t="shared" si="9"/>
        <v>51</v>
      </c>
      <c r="N28">
        <f t="shared" si="10"/>
        <v>51</v>
      </c>
    </row>
    <row r="29" spans="1:14" x14ac:dyDescent="0.2">
      <c r="A29" s="2">
        <v>35</v>
      </c>
      <c r="B29" s="1">
        <f t="shared" si="4"/>
        <v>53</v>
      </c>
      <c r="C29" s="1"/>
      <c r="D29" s="1">
        <v>27</v>
      </c>
      <c r="E29" s="6">
        <f t="shared" si="0"/>
        <v>34.250844028224982</v>
      </c>
      <c r="F29" s="1">
        <f t="shared" si="5"/>
        <v>53.801099989160718</v>
      </c>
      <c r="G29" s="1">
        <f t="shared" si="6"/>
        <v>53.801099989160718</v>
      </c>
      <c r="H29" s="1">
        <f t="shared" si="7"/>
        <v>-0.80109998916071845</v>
      </c>
      <c r="I29" s="1">
        <f t="shared" si="1"/>
        <v>-8.1600000000000117E-2</v>
      </c>
      <c r="J29" s="1">
        <f t="shared" si="2"/>
        <v>53.719499989160717</v>
      </c>
      <c r="K29" s="1">
        <f t="shared" si="3"/>
        <v>0.71949998916071678</v>
      </c>
      <c r="L29" s="1">
        <f t="shared" si="8"/>
        <v>0</v>
      </c>
      <c r="M29">
        <f t="shared" si="9"/>
        <v>53</v>
      </c>
      <c r="N29">
        <f t="shared" si="10"/>
        <v>53</v>
      </c>
    </row>
    <row r="30" spans="1:14" x14ac:dyDescent="0.2">
      <c r="A30" s="2">
        <v>37</v>
      </c>
      <c r="B30" s="1">
        <f t="shared" si="4"/>
        <v>55</v>
      </c>
      <c r="C30" s="1"/>
      <c r="D30" s="1">
        <v>28</v>
      </c>
      <c r="E30" s="6">
        <f t="shared" si="0"/>
        <v>35.509557176405607</v>
      </c>
      <c r="F30" s="1">
        <f t="shared" si="5"/>
        <v>55.778281978811286</v>
      </c>
      <c r="G30" s="1">
        <f t="shared" si="6"/>
        <v>55.778281978811286</v>
      </c>
      <c r="H30" s="1">
        <f t="shared" si="7"/>
        <v>-0.77828197881128602</v>
      </c>
      <c r="I30" s="1">
        <f t="shared" si="1"/>
        <v>-0.1664000000000001</v>
      </c>
      <c r="J30" s="1">
        <f t="shared" si="2"/>
        <v>55.611881978811283</v>
      </c>
      <c r="K30" s="1">
        <f t="shared" si="3"/>
        <v>0.61188197881128303</v>
      </c>
      <c r="L30" s="1">
        <f t="shared" si="8"/>
        <v>0</v>
      </c>
      <c r="M30">
        <f t="shared" si="9"/>
        <v>55</v>
      </c>
      <c r="N30">
        <f t="shared" si="10"/>
        <v>55</v>
      </c>
    </row>
    <row r="31" spans="1:14" x14ac:dyDescent="0.2">
      <c r="A31" s="2">
        <v>39</v>
      </c>
      <c r="B31" s="1">
        <f t="shared" si="4"/>
        <v>57</v>
      </c>
      <c r="C31" s="1"/>
      <c r="D31" s="1">
        <v>29</v>
      </c>
      <c r="E31" s="6">
        <f t="shared" si="0"/>
        <v>36.767207937831323</v>
      </c>
      <c r="F31" s="1">
        <f t="shared" si="5"/>
        <v>57.753795175249607</v>
      </c>
      <c r="G31" s="1">
        <f t="shared" si="6"/>
        <v>57.753795175249607</v>
      </c>
      <c r="H31" s="1">
        <f t="shared" si="7"/>
        <v>-0.75379517524960704</v>
      </c>
      <c r="I31" s="1">
        <f t="shared" si="1"/>
        <v>-0.25440000000000018</v>
      </c>
      <c r="J31" s="1">
        <f t="shared" si="2"/>
        <v>57.49939517524961</v>
      </c>
      <c r="K31" s="1">
        <f t="shared" si="3"/>
        <v>0.49939517524961019</v>
      </c>
      <c r="L31" s="1">
        <f t="shared" si="8"/>
        <v>0</v>
      </c>
      <c r="M31">
        <f t="shared" si="9"/>
        <v>57</v>
      </c>
      <c r="N31">
        <f t="shared" si="10"/>
        <v>57</v>
      </c>
    </row>
    <row r="32" spans="1:14" x14ac:dyDescent="0.2">
      <c r="A32" s="2" t="s">
        <v>31</v>
      </c>
      <c r="B32" s="1">
        <f t="shared" si="4"/>
        <v>59</v>
      </c>
      <c r="C32" s="1"/>
      <c r="D32" s="1">
        <v>30</v>
      </c>
      <c r="E32" s="6">
        <f t="shared" si="0"/>
        <v>38.023760259038539</v>
      </c>
      <c r="F32" s="1">
        <f t="shared" si="5"/>
        <v>59.7275829458275</v>
      </c>
      <c r="G32" s="1">
        <f t="shared" si="6"/>
        <v>59.727582945827507</v>
      </c>
      <c r="H32" s="1">
        <f t="shared" si="7"/>
        <v>-0.72758294582750693</v>
      </c>
      <c r="I32" s="1">
        <f t="shared" si="1"/>
        <v>-0.34559999999999991</v>
      </c>
      <c r="J32" s="1">
        <f t="shared" si="2"/>
        <v>59.381982945827509</v>
      </c>
      <c r="K32" s="1">
        <f t="shared" si="3"/>
        <v>0.38198294582750947</v>
      </c>
      <c r="L32" s="1">
        <f t="shared" si="8"/>
        <v>0</v>
      </c>
      <c r="M32">
        <f t="shared" si="9"/>
        <v>59</v>
      </c>
      <c r="N32">
        <f t="shared" si="10"/>
        <v>59</v>
      </c>
    </row>
    <row r="33" spans="1:14" x14ac:dyDescent="0.2">
      <c r="A33" s="2" t="s">
        <v>65</v>
      </c>
      <c r="B33" s="1">
        <f t="shared" si="4"/>
        <v>61</v>
      </c>
      <c r="C33" s="1"/>
      <c r="D33" s="1">
        <v>31</v>
      </c>
      <c r="E33" s="6">
        <f t="shared" si="0"/>
        <v>39.279178280102556</v>
      </c>
      <c r="F33" s="1">
        <f t="shared" si="5"/>
        <v>61.699588961906976</v>
      </c>
      <c r="G33" s="1">
        <f t="shared" si="6"/>
        <v>61.699588961906976</v>
      </c>
      <c r="H33" s="1">
        <f t="shared" si="7"/>
        <v>-0.69958896190697573</v>
      </c>
      <c r="I33" s="1">
        <f t="shared" si="1"/>
        <v>-0.43999999999999995</v>
      </c>
      <c r="J33" s="1">
        <f t="shared" si="2"/>
        <v>61.259588961906978</v>
      </c>
      <c r="K33" s="1">
        <f t="shared" si="3"/>
        <v>0.259588961906978</v>
      </c>
      <c r="L33" s="1">
        <f t="shared" si="8"/>
        <v>0</v>
      </c>
      <c r="M33">
        <f t="shared" si="9"/>
        <v>61</v>
      </c>
      <c r="N33">
        <f t="shared" si="10"/>
        <v>61</v>
      </c>
    </row>
    <row r="34" spans="1:14" x14ac:dyDescent="0.2">
      <c r="A34" s="2" t="s">
        <v>153</v>
      </c>
      <c r="B34" s="1">
        <f t="shared" si="4"/>
        <v>63</v>
      </c>
      <c r="C34" s="1"/>
      <c r="D34" s="1">
        <v>32</v>
      </c>
      <c r="E34" s="6">
        <f t="shared" ref="E34:E65" si="11">ATAN(D34/256)*256/(ATAN(1))</f>
        <v>40.533426340419119</v>
      </c>
      <c r="F34" s="1">
        <f t="shared" si="5"/>
        <v>63.669757207941856</v>
      </c>
      <c r="G34" s="1">
        <f t="shared" si="6"/>
        <v>63.669757207941856</v>
      </c>
      <c r="H34" s="1">
        <f t="shared" si="7"/>
        <v>-0.66975720794185634</v>
      </c>
      <c r="I34" s="1">
        <f t="shared" ref="I34:I65" si="12">1-((D34-1)/25)^2</f>
        <v>-0.53760000000000008</v>
      </c>
      <c r="J34" s="1">
        <f t="shared" ref="J34:J65" si="13">G34+I34</f>
        <v>63.132157207941859</v>
      </c>
      <c r="K34" s="1">
        <f t="shared" ref="K34:K65" si="14">J34-B34</f>
        <v>0.1321572079418587</v>
      </c>
      <c r="L34" s="1">
        <f t="shared" si="8"/>
        <v>0</v>
      </c>
      <c r="M34">
        <f>INT(0.5+512*(1-COS(ATAN(D34/128)))/SIN(ATAN(D34/128)))</f>
        <v>63</v>
      </c>
      <c r="N34">
        <f t="shared" si="10"/>
        <v>63</v>
      </c>
    </row>
    <row r="35" spans="1:14" x14ac:dyDescent="0.2">
      <c r="A35" s="2">
        <v>41</v>
      </c>
      <c r="B35" s="1">
        <f t="shared" si="4"/>
        <v>65</v>
      </c>
      <c r="C35" s="1"/>
      <c r="D35" s="1">
        <v>33</v>
      </c>
      <c r="E35" s="6">
        <f t="shared" si="11"/>
        <v>41.786468984400166</v>
      </c>
      <c r="F35" s="1">
        <f t="shared" si="5"/>
        <v>65.638031990424651</v>
      </c>
      <c r="G35" s="1">
        <f t="shared" si="6"/>
        <v>65.638031990424651</v>
      </c>
      <c r="H35" s="1">
        <f t="shared" si="7"/>
        <v>-0.63803199042465053</v>
      </c>
      <c r="I35" s="1">
        <f t="shared" si="12"/>
        <v>-0.63840000000000008</v>
      </c>
      <c r="J35" s="1">
        <f t="shared" si="13"/>
        <v>64.999631990424646</v>
      </c>
      <c r="K35" s="1">
        <f t="shared" si="14"/>
        <v>-3.680095753537671E-4</v>
      </c>
      <c r="L35" s="1">
        <f t="shared" si="8"/>
        <v>-1</v>
      </c>
      <c r="M35">
        <f t="shared" si="9"/>
        <v>65</v>
      </c>
      <c r="N35">
        <f t="shared" si="10"/>
        <v>65</v>
      </c>
    </row>
    <row r="36" spans="1:14" x14ac:dyDescent="0.2">
      <c r="A36" s="2">
        <v>43</v>
      </c>
      <c r="B36" s="1">
        <f t="shared" si="4"/>
        <v>67</v>
      </c>
      <c r="C36" s="1"/>
      <c r="D36" s="1">
        <v>34</v>
      </c>
      <c r="E36" s="6">
        <f t="shared" si="11"/>
        <v>43.038270967081488</v>
      </c>
      <c r="F36" s="1">
        <f t="shared" si="5"/>
        <v>67.604357946695046</v>
      </c>
      <c r="G36" s="1">
        <f t="shared" si="6"/>
        <v>67.604357946695046</v>
      </c>
      <c r="H36" s="1">
        <f t="shared" si="7"/>
        <v>-0.60435794669504617</v>
      </c>
      <c r="I36" s="1">
        <f t="shared" si="12"/>
        <v>-0.74240000000000017</v>
      </c>
      <c r="J36" s="1">
        <f t="shared" si="13"/>
        <v>66.861957946695043</v>
      </c>
      <c r="K36" s="1">
        <f t="shared" si="14"/>
        <v>-0.13804205330495734</v>
      </c>
      <c r="L36" s="1">
        <f t="shared" si="8"/>
        <v>-1</v>
      </c>
      <c r="M36">
        <f t="shared" si="9"/>
        <v>67</v>
      </c>
      <c r="N36">
        <f t="shared" si="10"/>
        <v>67</v>
      </c>
    </row>
    <row r="37" spans="1:14" x14ac:dyDescent="0.2">
      <c r="A37" s="2">
        <v>45</v>
      </c>
      <c r="B37" s="1">
        <f t="shared" si="4"/>
        <v>69</v>
      </c>
      <c r="C37" s="1"/>
      <c r="D37" s="1">
        <v>35</v>
      </c>
      <c r="E37" s="6">
        <f t="shared" si="11"/>
        <v>44.288797259640432</v>
      </c>
      <c r="F37" s="1">
        <f t="shared" si="5"/>
        <v>69.568680053607068</v>
      </c>
      <c r="G37" s="1">
        <f t="shared" si="6"/>
        <v>69.568680053607068</v>
      </c>
      <c r="H37" s="1">
        <f t="shared" si="7"/>
        <v>-0.56868005360706775</v>
      </c>
      <c r="I37" s="1">
        <f t="shared" si="12"/>
        <v>-0.84960000000000035</v>
      </c>
      <c r="J37" s="1">
        <f t="shared" si="13"/>
        <v>68.719080053607073</v>
      </c>
      <c r="K37" s="1">
        <f t="shared" si="14"/>
        <v>-0.2809199463929275</v>
      </c>
      <c r="L37" s="1">
        <f t="shared" si="8"/>
        <v>-1</v>
      </c>
      <c r="M37">
        <f t="shared" si="9"/>
        <v>69</v>
      </c>
      <c r="N37">
        <f t="shared" si="10"/>
        <v>69</v>
      </c>
    </row>
    <row r="38" spans="1:14" x14ac:dyDescent="0.2">
      <c r="A38" s="2">
        <v>47</v>
      </c>
      <c r="B38" s="1">
        <f t="shared" si="4"/>
        <v>71</v>
      </c>
      <c r="C38" s="1"/>
      <c r="D38" s="1">
        <v>36</v>
      </c>
      <c r="E38" s="6">
        <f t="shared" si="11"/>
        <v>45.538013054821583</v>
      </c>
      <c r="F38" s="1">
        <f t="shared" si="5"/>
        <v>71.530943636051788</v>
      </c>
      <c r="G38" s="1">
        <f t="shared" si="6"/>
        <v>71.530943636051788</v>
      </c>
      <c r="H38" s="1">
        <f t="shared" si="7"/>
        <v>-0.53094363605178785</v>
      </c>
      <c r="I38" s="1">
        <f t="shared" si="12"/>
        <v>-0.95999999999999974</v>
      </c>
      <c r="J38" s="1">
        <f t="shared" si="13"/>
        <v>70.570943636051794</v>
      </c>
      <c r="K38" s="1">
        <f t="shared" si="14"/>
        <v>-0.4290563639482059</v>
      </c>
      <c r="L38" s="1">
        <f t="shared" si="8"/>
        <v>-1</v>
      </c>
      <c r="M38">
        <f t="shared" si="9"/>
        <v>71</v>
      </c>
      <c r="N38">
        <f t="shared" si="10"/>
        <v>71</v>
      </c>
    </row>
    <row r="39" spans="1:14" x14ac:dyDescent="0.2">
      <c r="A39" s="2">
        <v>49</v>
      </c>
      <c r="B39" s="1">
        <f t="shared" si="4"/>
        <v>73</v>
      </c>
      <c r="C39" s="1"/>
      <c r="D39" s="1">
        <v>37</v>
      </c>
      <c r="E39" s="6">
        <f t="shared" si="11"/>
        <v>46.785883772268591</v>
      </c>
      <c r="F39" s="1">
        <f t="shared" si="5"/>
        <v>73.491094375332466</v>
      </c>
      <c r="G39" s="1">
        <f t="shared" si="6"/>
        <v>73.491094375332466</v>
      </c>
      <c r="H39" s="1">
        <f t="shared" si="7"/>
        <v>-0.49109437533246592</v>
      </c>
      <c r="I39" s="1">
        <f t="shared" si="12"/>
        <v>-1.0735999999999999</v>
      </c>
      <c r="J39" s="1">
        <f t="shared" si="13"/>
        <v>72.417494375332467</v>
      </c>
      <c r="K39" s="1">
        <f t="shared" si="14"/>
        <v>-0.58250562466753308</v>
      </c>
      <c r="L39" s="1">
        <f t="shared" si="8"/>
        <v>-1</v>
      </c>
      <c r="M39">
        <f t="shared" si="9"/>
        <v>73</v>
      </c>
      <c r="N39">
        <f t="shared" si="10"/>
        <v>73</v>
      </c>
    </row>
    <row r="40" spans="1:14" x14ac:dyDescent="0.2">
      <c r="A40" s="2" t="s">
        <v>92</v>
      </c>
      <c r="B40" s="1">
        <f t="shared" si="4"/>
        <v>74</v>
      </c>
      <c r="C40" s="1"/>
      <c r="D40" s="1">
        <v>38</v>
      </c>
      <c r="E40" s="6">
        <f t="shared" si="11"/>
        <v>48.032375063760405</v>
      </c>
      <c r="F40" s="1">
        <f t="shared" si="5"/>
        <v>75.449078317389635</v>
      </c>
      <c r="G40" s="1">
        <f t="shared" si="6"/>
        <v>75.449078317389635</v>
      </c>
      <c r="H40" s="1">
        <f t="shared" si="7"/>
        <v>-1.4490783173896347</v>
      </c>
      <c r="I40" s="1">
        <f t="shared" si="12"/>
        <v>-1.1903999999999999</v>
      </c>
      <c r="J40" s="1">
        <f t="shared" si="13"/>
        <v>74.258678317389638</v>
      </c>
      <c r="K40" s="1">
        <f t="shared" si="14"/>
        <v>0.25867831738963787</v>
      </c>
      <c r="L40" s="1">
        <f t="shared" si="8"/>
        <v>0</v>
      </c>
      <c r="M40">
        <f t="shared" si="9"/>
        <v>74</v>
      </c>
      <c r="N40">
        <f t="shared" si="10"/>
        <v>74</v>
      </c>
    </row>
    <row r="41" spans="1:14" x14ac:dyDescent="0.2">
      <c r="A41" s="2" t="s">
        <v>70</v>
      </c>
      <c r="B41" s="1">
        <f t="shared" si="4"/>
        <v>76</v>
      </c>
      <c r="C41" s="1"/>
      <c r="D41" s="1">
        <v>39</v>
      </c>
      <c r="E41" s="6">
        <f t="shared" si="11"/>
        <v>49.277452818349992</v>
      </c>
      <c r="F41" s="1">
        <f t="shared" si="5"/>
        <v>77.404841880872993</v>
      </c>
      <c r="G41" s="1">
        <f t="shared" si="6"/>
        <v>77.404841880872993</v>
      </c>
      <c r="H41" s="1">
        <f t="shared" si="7"/>
        <v>-1.4048418808729934</v>
      </c>
      <c r="I41" s="1">
        <f t="shared" si="12"/>
        <v>-1.3104</v>
      </c>
      <c r="J41" s="1">
        <f t="shared" si="13"/>
        <v>76.094441880872992</v>
      </c>
      <c r="K41" s="1">
        <f t="shared" si="14"/>
        <v>9.4441880872992101E-2</v>
      </c>
      <c r="L41" s="1">
        <f t="shared" si="8"/>
        <v>0</v>
      </c>
      <c r="M41">
        <f t="shared" si="9"/>
        <v>76</v>
      </c>
      <c r="N41">
        <f t="shared" si="10"/>
        <v>76</v>
      </c>
    </row>
    <row r="42" spans="1:14" x14ac:dyDescent="0.2">
      <c r="A42" s="2" t="s">
        <v>154</v>
      </c>
      <c r="B42" s="1">
        <f t="shared" si="4"/>
        <v>78</v>
      </c>
      <c r="C42" s="1"/>
      <c r="D42" s="1">
        <v>40</v>
      </c>
      <c r="E42" s="6">
        <f t="shared" si="11"/>
        <v>50.521083167404065</v>
      </c>
      <c r="F42" s="1">
        <f t="shared" si="5"/>
        <v>79.358331865057778</v>
      </c>
      <c r="G42" s="1">
        <f t="shared" si="6"/>
        <v>79.358331865057778</v>
      </c>
      <c r="H42" s="1">
        <f t="shared" si="7"/>
        <v>-1.358331865057778</v>
      </c>
      <c r="I42" s="1">
        <f t="shared" si="12"/>
        <v>-1.4336000000000002</v>
      </c>
      <c r="J42" s="1">
        <f t="shared" si="13"/>
        <v>77.92473186505778</v>
      </c>
      <c r="K42" s="1">
        <f t="shared" si="14"/>
        <v>-7.5268134942220399E-2</v>
      </c>
      <c r="L42" s="1">
        <f t="shared" si="8"/>
        <v>-1</v>
      </c>
      <c r="M42">
        <f t="shared" si="9"/>
        <v>78</v>
      </c>
      <c r="N42">
        <f t="shared" si="10"/>
        <v>78</v>
      </c>
    </row>
    <row r="43" spans="1:14" x14ac:dyDescent="0.2">
      <c r="A43" s="2">
        <v>50</v>
      </c>
      <c r="B43" s="1">
        <f t="shared" si="4"/>
        <v>80</v>
      </c>
      <c r="C43" s="1"/>
      <c r="D43" s="1">
        <v>41</v>
      </c>
      <c r="E43" s="6">
        <f t="shared" si="11"/>
        <v>51.763232489542183</v>
      </c>
      <c r="F43" s="1">
        <f t="shared" si="5"/>
        <v>81.309495457603106</v>
      </c>
      <c r="G43" s="1">
        <f t="shared" si="6"/>
        <v>81.309495457603106</v>
      </c>
      <c r="H43" s="1">
        <f t="shared" si="7"/>
        <v>-1.3094954576031057</v>
      </c>
      <c r="I43" s="1">
        <f t="shared" si="12"/>
        <v>-1.5600000000000005</v>
      </c>
      <c r="J43" s="1">
        <f t="shared" si="13"/>
        <v>79.749495457603103</v>
      </c>
      <c r="K43" s="1">
        <f t="shared" si="14"/>
        <v>-0.25050454239689657</v>
      </c>
      <c r="L43" s="1">
        <f t="shared" si="8"/>
        <v>-1</v>
      </c>
      <c r="M43">
        <f t="shared" si="9"/>
        <v>80</v>
      </c>
      <c r="N43">
        <f t="shared" si="10"/>
        <v>80</v>
      </c>
    </row>
    <row r="44" spans="1:14" x14ac:dyDescent="0.2">
      <c r="A44" s="2">
        <v>52</v>
      </c>
      <c r="B44" s="1">
        <f t="shared" si="4"/>
        <v>82</v>
      </c>
      <c r="C44" s="1"/>
      <c r="D44" s="1">
        <v>42</v>
      </c>
      <c r="E44" s="6">
        <f t="shared" si="11"/>
        <v>53.003867415473621</v>
      </c>
      <c r="F44" s="1">
        <f t="shared" si="5"/>
        <v>83.258280242149667</v>
      </c>
      <c r="G44" s="1">
        <f t="shared" si="6"/>
        <v>83.258280242149667</v>
      </c>
      <c r="H44" s="1">
        <f t="shared" si="7"/>
        <v>-1.2582802421496666</v>
      </c>
      <c r="I44" s="1">
        <f t="shared" si="12"/>
        <v>-1.6895999999999995</v>
      </c>
      <c r="J44" s="1">
        <f t="shared" si="13"/>
        <v>81.568680242149668</v>
      </c>
      <c r="K44" s="1">
        <f t="shared" si="14"/>
        <v>-0.43131975785033205</v>
      </c>
      <c r="L44" s="1">
        <f t="shared" si="8"/>
        <v>-1</v>
      </c>
      <c r="M44">
        <f t="shared" si="9"/>
        <v>82</v>
      </c>
      <c r="N44">
        <f t="shared" si="10"/>
        <v>82</v>
      </c>
    </row>
    <row r="45" spans="1:14" x14ac:dyDescent="0.2">
      <c r="A45" s="2">
        <v>54</v>
      </c>
      <c r="B45" s="1">
        <f t="shared" si="4"/>
        <v>84</v>
      </c>
      <c r="C45" s="1"/>
      <c r="D45" s="1">
        <v>43</v>
      </c>
      <c r="E45" s="6">
        <f t="shared" si="11"/>
        <v>54.242954832730682</v>
      </c>
      <c r="F45" s="1">
        <f t="shared" si="5"/>
        <v>85.204634205754843</v>
      </c>
      <c r="G45" s="1">
        <f t="shared" si="6"/>
        <v>85.204634205754843</v>
      </c>
      <c r="H45" s="1">
        <f t="shared" si="7"/>
        <v>-1.2046342057548429</v>
      </c>
      <c r="I45" s="1">
        <f t="shared" si="12"/>
        <v>-1.8223999999999996</v>
      </c>
      <c r="J45" s="1">
        <f t="shared" si="13"/>
        <v>83.382234205754841</v>
      </c>
      <c r="K45" s="1">
        <f t="shared" si="14"/>
        <v>-0.61776579424515887</v>
      </c>
      <c r="L45" s="1">
        <f t="shared" si="8"/>
        <v>-1</v>
      </c>
      <c r="M45">
        <f t="shared" si="9"/>
        <v>84</v>
      </c>
      <c r="N45">
        <f t="shared" si="10"/>
        <v>84</v>
      </c>
    </row>
    <row r="46" spans="1:14" x14ac:dyDescent="0.2">
      <c r="A46" s="2">
        <v>56</v>
      </c>
      <c r="B46" s="1">
        <f t="shared" si="4"/>
        <v>86</v>
      </c>
      <c r="C46" s="1"/>
      <c r="D46" s="1">
        <v>44</v>
      </c>
      <c r="E46" s="6">
        <f t="shared" si="11"/>
        <v>55.480461890297079</v>
      </c>
      <c r="F46" s="1">
        <f t="shared" si="5"/>
        <v>87.148505746162897</v>
      </c>
      <c r="G46" s="1">
        <f t="shared" si="6"/>
        <v>87.148505746162897</v>
      </c>
      <c r="H46" s="1">
        <f t="shared" si="7"/>
        <v>-1.1485057461628969</v>
      </c>
      <c r="I46" s="1">
        <f t="shared" si="12"/>
        <v>-1.9583999999999997</v>
      </c>
      <c r="J46" s="1">
        <f t="shared" si="13"/>
        <v>85.190105746162899</v>
      </c>
      <c r="K46" s="1">
        <f t="shared" si="14"/>
        <v>-0.80989425383710056</v>
      </c>
      <c r="L46" s="1">
        <f t="shared" si="8"/>
        <v>-1</v>
      </c>
      <c r="M46">
        <f t="shared" si="9"/>
        <v>86</v>
      </c>
      <c r="N46">
        <f t="shared" si="10"/>
        <v>86</v>
      </c>
    </row>
    <row r="47" spans="1:14" x14ac:dyDescent="0.2">
      <c r="A47" s="2">
        <v>57</v>
      </c>
      <c r="B47" s="1">
        <f t="shared" si="4"/>
        <v>87</v>
      </c>
      <c r="C47" s="1"/>
      <c r="D47" s="1">
        <v>45</v>
      </c>
      <c r="E47" s="6">
        <f t="shared" si="11"/>
        <v>56.716356003129988</v>
      </c>
      <c r="F47" s="1">
        <f t="shared" si="5"/>
        <v>89.089843678908267</v>
      </c>
      <c r="G47" s="1">
        <f t="shared" si="6"/>
        <v>89.089843678908267</v>
      </c>
      <c r="H47" s="1">
        <f t="shared" si="7"/>
        <v>-2.0898436789082666</v>
      </c>
      <c r="I47" s="1">
        <f t="shared" si="12"/>
        <v>-2.0975999999999999</v>
      </c>
      <c r="J47" s="1">
        <f t="shared" si="13"/>
        <v>86.992243678908267</v>
      </c>
      <c r="K47" s="1">
        <f t="shared" si="14"/>
        <v>-7.7563210917332981E-3</v>
      </c>
      <c r="L47" s="1">
        <f t="shared" si="8"/>
        <v>-1</v>
      </c>
      <c r="M47">
        <f t="shared" si="9"/>
        <v>87</v>
      </c>
      <c r="N47">
        <f t="shared" si="10"/>
        <v>87</v>
      </c>
    </row>
    <row r="48" spans="1:14" x14ac:dyDescent="0.2">
      <c r="A48" s="2">
        <v>59</v>
      </c>
      <c r="B48" s="1">
        <f t="shared" si="4"/>
        <v>89</v>
      </c>
      <c r="C48" s="1"/>
      <c r="D48" s="1">
        <v>46</v>
      </c>
      <c r="E48" s="6">
        <f t="shared" si="11"/>
        <v>57.950604856574778</v>
      </c>
      <c r="F48" s="1">
        <f t="shared" si="5"/>
        <v>91.02859724425015</v>
      </c>
      <c r="G48" s="1">
        <f t="shared" si="6"/>
        <v>91.02859724425015</v>
      </c>
      <c r="H48" s="1">
        <f t="shared" si="7"/>
        <v>-2.0285972442501503</v>
      </c>
      <c r="I48" s="1">
        <f t="shared" si="12"/>
        <v>-2.2400000000000002</v>
      </c>
      <c r="J48" s="1">
        <f t="shared" si="13"/>
        <v>88.788597244250155</v>
      </c>
      <c r="K48" s="1">
        <f t="shared" si="14"/>
        <v>-0.21140275574984457</v>
      </c>
      <c r="L48" s="1">
        <f t="shared" si="8"/>
        <v>-1</v>
      </c>
      <c r="M48">
        <f t="shared" si="9"/>
        <v>89</v>
      </c>
      <c r="N48">
        <f t="shared" si="10"/>
        <v>89</v>
      </c>
    </row>
    <row r="49" spans="1:14" x14ac:dyDescent="0.2">
      <c r="A49" s="2" t="s">
        <v>66</v>
      </c>
      <c r="B49" s="1">
        <f t="shared" si="4"/>
        <v>91</v>
      </c>
      <c r="C49" s="1"/>
      <c r="D49" s="1">
        <v>47</v>
      </c>
      <c r="E49" s="6">
        <f t="shared" si="11"/>
        <v>59.183176410671059</v>
      </c>
      <c r="F49" s="1">
        <f t="shared" si="5"/>
        <v>92.964716113936475</v>
      </c>
      <c r="G49" s="1">
        <f t="shared" si="6"/>
        <v>92.964716113936475</v>
      </c>
      <c r="H49" s="1">
        <f t="shared" si="7"/>
        <v>-1.9647161139364755</v>
      </c>
      <c r="I49" s="1">
        <f t="shared" si="12"/>
        <v>-2.3856000000000002</v>
      </c>
      <c r="J49" s="1">
        <f t="shared" si="13"/>
        <v>90.579116113936479</v>
      </c>
      <c r="K49" s="1">
        <f t="shared" si="14"/>
        <v>-0.42088388606352112</v>
      </c>
      <c r="L49" s="1">
        <f t="shared" si="8"/>
        <v>-1</v>
      </c>
      <c r="M49">
        <f t="shared" si="9"/>
        <v>91</v>
      </c>
      <c r="N49">
        <f t="shared" si="10"/>
        <v>91</v>
      </c>
    </row>
    <row r="50" spans="1:14" x14ac:dyDescent="0.2">
      <c r="A50" s="2" t="s">
        <v>155</v>
      </c>
      <c r="B50" s="1">
        <f t="shared" si="4"/>
        <v>93</v>
      </c>
      <c r="C50" s="1"/>
      <c r="D50" s="1">
        <v>48</v>
      </c>
      <c r="E50" s="6">
        <f t="shared" si="11"/>
        <v>60.414038904349212</v>
      </c>
      <c r="F50" s="1">
        <f t="shared" si="5"/>
        <v>94.898150397795717</v>
      </c>
      <c r="G50" s="1">
        <f t="shared" si="6"/>
        <v>94.898150397795717</v>
      </c>
      <c r="H50" s="1">
        <f t="shared" si="7"/>
        <v>-1.8981503977957175</v>
      </c>
      <c r="I50" s="1">
        <f t="shared" si="12"/>
        <v>-2.5343999999999998</v>
      </c>
      <c r="J50" s="1">
        <f t="shared" si="13"/>
        <v>92.363750397795712</v>
      </c>
      <c r="K50" s="1">
        <f t="shared" si="14"/>
        <v>-0.63624960220428761</v>
      </c>
      <c r="L50" s="1">
        <f t="shared" si="8"/>
        <v>-1</v>
      </c>
      <c r="M50">
        <f t="shared" si="9"/>
        <v>93</v>
      </c>
      <c r="N50">
        <f t="shared" si="10"/>
        <v>93</v>
      </c>
    </row>
    <row r="51" spans="1:14" x14ac:dyDescent="0.2">
      <c r="A51" s="2" t="s">
        <v>106</v>
      </c>
      <c r="B51" s="1">
        <f t="shared" si="4"/>
        <v>95</v>
      </c>
      <c r="C51" s="1"/>
      <c r="D51" s="1">
        <v>49</v>
      </c>
      <c r="E51" s="6">
        <f t="shared" si="11"/>
        <v>61.643160859516215</v>
      </c>
      <c r="F51" s="1">
        <f t="shared" si="5"/>
        <v>96.828850650155005</v>
      </c>
      <c r="G51" s="1">
        <f t="shared" si="6"/>
        <v>96.828850650155005</v>
      </c>
      <c r="H51" s="1">
        <f t="shared" si="7"/>
        <v>-1.8288506501550046</v>
      </c>
      <c r="I51" s="1">
        <f t="shared" si="12"/>
        <v>-2.6863999999999999</v>
      </c>
      <c r="J51" s="1">
        <f t="shared" si="13"/>
        <v>94.142450650154998</v>
      </c>
      <c r="K51" s="1">
        <f t="shared" si="14"/>
        <v>-0.85754934984500153</v>
      </c>
      <c r="L51" s="1">
        <f t="shared" si="8"/>
        <v>-1</v>
      </c>
      <c r="M51">
        <f t="shared" si="9"/>
        <v>95</v>
      </c>
      <c r="N51">
        <f t="shared" si="10"/>
        <v>95</v>
      </c>
    </row>
    <row r="52" spans="1:14" x14ac:dyDescent="0.2">
      <c r="A52" s="2">
        <v>60</v>
      </c>
      <c r="B52" s="1">
        <f t="shared" si="4"/>
        <v>96</v>
      </c>
      <c r="C52" s="1"/>
      <c r="D52" s="1">
        <v>50</v>
      </c>
      <c r="E52" s="6">
        <f t="shared" si="11"/>
        <v>62.870511085030053</v>
      </c>
      <c r="F52" s="1">
        <f t="shared" si="5"/>
        <v>98.756767876083032</v>
      </c>
      <c r="G52" s="1">
        <f t="shared" si="6"/>
        <v>98.756767876083032</v>
      </c>
      <c r="H52" s="1">
        <f t="shared" si="7"/>
        <v>-2.7567678760830319</v>
      </c>
      <c r="I52" s="1">
        <f t="shared" si="12"/>
        <v>-2.8415999999999997</v>
      </c>
      <c r="J52" s="1">
        <f t="shared" si="13"/>
        <v>95.915167876083032</v>
      </c>
      <c r="K52" s="1">
        <f t="shared" si="14"/>
        <v>-8.4832123916967817E-2</v>
      </c>
      <c r="L52" s="1">
        <f t="shared" si="8"/>
        <v>-1</v>
      </c>
      <c r="M52">
        <f t="shared" si="9"/>
        <v>96</v>
      </c>
      <c r="N52">
        <f t="shared" si="10"/>
        <v>96</v>
      </c>
    </row>
    <row r="53" spans="1:14" x14ac:dyDescent="0.2">
      <c r="A53" s="2">
        <v>62</v>
      </c>
      <c r="B53" s="1">
        <f t="shared" si="4"/>
        <v>98</v>
      </c>
      <c r="C53" s="1"/>
      <c r="D53" s="1">
        <v>51</v>
      </c>
      <c r="E53" s="6">
        <f t="shared" si="11"/>
        <v>64.096058680561811</v>
      </c>
      <c r="F53" s="1">
        <f t="shared" si="5"/>
        <v>100.68185353745663</v>
      </c>
      <c r="G53" s="1">
        <f t="shared" si="6"/>
        <v>100.68185353745665</v>
      </c>
      <c r="H53" s="1">
        <f t="shared" si="7"/>
        <v>-2.6818535374566466</v>
      </c>
      <c r="I53" s="1">
        <f t="shared" si="12"/>
        <v>-3</v>
      </c>
      <c r="J53" s="1">
        <f t="shared" si="13"/>
        <v>97.681853537456647</v>
      </c>
      <c r="K53" s="1">
        <f t="shared" si="14"/>
        <v>-0.31814646254335344</v>
      </c>
      <c r="L53" s="1">
        <f t="shared" si="8"/>
        <v>-1</v>
      </c>
      <c r="M53">
        <f t="shared" si="9"/>
        <v>98</v>
      </c>
      <c r="N53">
        <f t="shared" si="10"/>
        <v>98</v>
      </c>
    </row>
    <row r="54" spans="1:14" x14ac:dyDescent="0.2">
      <c r="A54" s="2">
        <v>64</v>
      </c>
      <c r="B54" s="1">
        <f t="shared" si="4"/>
        <v>100</v>
      </c>
      <c r="C54" s="1"/>
      <c r="D54" s="1">
        <v>52</v>
      </c>
      <c r="E54" s="6">
        <f t="shared" si="11"/>
        <v>65.319773040344714</v>
      </c>
      <c r="F54" s="1">
        <f t="shared" si="5"/>
        <v>102.60405955884978</v>
      </c>
      <c r="G54" s="1">
        <f t="shared" si="6"/>
        <v>102.6040595588498</v>
      </c>
      <c r="H54" s="1">
        <f t="shared" si="7"/>
        <v>-2.6040595588497979</v>
      </c>
      <c r="I54" s="1">
        <f t="shared" si="12"/>
        <v>-3.1616</v>
      </c>
      <c r="J54" s="1">
        <f t="shared" si="13"/>
        <v>99.442459558849805</v>
      </c>
      <c r="K54" s="1">
        <f t="shared" si="14"/>
        <v>-0.55754044115019497</v>
      </c>
      <c r="L54" s="1">
        <f t="shared" si="8"/>
        <v>-1</v>
      </c>
      <c r="M54">
        <f t="shared" si="9"/>
        <v>100</v>
      </c>
      <c r="N54">
        <f t="shared" si="10"/>
        <v>100</v>
      </c>
    </row>
    <row r="55" spans="1:14" x14ac:dyDescent="0.2">
      <c r="A55" s="2">
        <v>66</v>
      </c>
      <c r="B55" s="1">
        <f t="shared" si="4"/>
        <v>102</v>
      </c>
      <c r="C55" s="1"/>
      <c r="D55" s="1">
        <v>53</v>
      </c>
      <c r="E55" s="6">
        <f t="shared" si="11"/>
        <v>66.541623856809437</v>
      </c>
      <c r="F55" s="1">
        <f t="shared" si="5"/>
        <v>104.52333833324393</v>
      </c>
      <c r="G55" s="1">
        <f t="shared" si="6"/>
        <v>104.52333833324391</v>
      </c>
      <c r="H55" s="1">
        <f t="shared" si="7"/>
        <v>-2.5233383332439132</v>
      </c>
      <c r="I55" s="1">
        <f t="shared" si="12"/>
        <v>-3.3264000000000005</v>
      </c>
      <c r="J55" s="1">
        <f t="shared" si="13"/>
        <v>101.19693833324391</v>
      </c>
      <c r="K55" s="1">
        <f t="shared" si="14"/>
        <v>-0.80306166675609347</v>
      </c>
      <c r="L55" s="1">
        <f t="shared" si="8"/>
        <v>-1</v>
      </c>
      <c r="M55">
        <f t="shared" si="9"/>
        <v>102</v>
      </c>
      <c r="N55">
        <f t="shared" si="10"/>
        <v>102</v>
      </c>
    </row>
    <row r="56" spans="1:14" x14ac:dyDescent="0.2">
      <c r="A56" s="2">
        <v>68</v>
      </c>
      <c r="B56" s="1">
        <f t="shared" si="4"/>
        <v>104</v>
      </c>
      <c r="C56" s="1"/>
      <c r="D56" s="1">
        <v>54</v>
      </c>
      <c r="E56" s="6">
        <f t="shared" si="11"/>
        <v>67.761581124105078</v>
      </c>
      <c r="F56" s="1">
        <f t="shared" si="5"/>
        <v>106.43964272755865</v>
      </c>
      <c r="G56" s="1">
        <f t="shared" si="6"/>
        <v>106.43964272755865</v>
      </c>
      <c r="H56" s="1">
        <f t="shared" si="7"/>
        <v>-2.439642727558649</v>
      </c>
      <c r="I56" s="1">
        <f t="shared" si="12"/>
        <v>-3.4944000000000006</v>
      </c>
      <c r="J56" s="1">
        <f t="shared" si="13"/>
        <v>102.94524272755865</v>
      </c>
      <c r="K56" s="1">
        <f t="shared" si="14"/>
        <v>-1.0547572724413499</v>
      </c>
      <c r="L56" s="1">
        <f t="shared" si="8"/>
        <v>-2</v>
      </c>
      <c r="M56">
        <f t="shared" si="9"/>
        <v>104</v>
      </c>
      <c r="N56">
        <f t="shared" si="10"/>
        <v>104</v>
      </c>
    </row>
    <row r="57" spans="1:14" x14ac:dyDescent="0.2">
      <c r="A57" s="2">
        <v>69</v>
      </c>
      <c r="B57" s="1">
        <f t="shared" si="4"/>
        <v>105</v>
      </c>
      <c r="C57" s="1"/>
      <c r="D57" s="1">
        <v>55</v>
      </c>
      <c r="E57" s="6">
        <f t="shared" si="11"/>
        <v>68.979615141505491</v>
      </c>
      <c r="F57" s="1">
        <f t="shared" si="5"/>
        <v>108.35292608800245</v>
      </c>
      <c r="G57" s="1">
        <f t="shared" si="6"/>
        <v>108.35292608800245</v>
      </c>
      <c r="H57" s="1">
        <f t="shared" si="7"/>
        <v>-3.3529260880024481</v>
      </c>
      <c r="I57" s="1">
        <f t="shared" si="12"/>
        <v>-3.6656000000000004</v>
      </c>
      <c r="J57" s="1">
        <f t="shared" si="13"/>
        <v>104.68732608800245</v>
      </c>
      <c r="K57" s="1">
        <f t="shared" si="14"/>
        <v>-0.31267391199754968</v>
      </c>
      <c r="L57" s="1">
        <f t="shared" si="8"/>
        <v>-1</v>
      </c>
      <c r="M57">
        <f t="shared" si="9"/>
        <v>105</v>
      </c>
      <c r="N57">
        <f t="shared" si="10"/>
        <v>105</v>
      </c>
    </row>
    <row r="58" spans="1:14" x14ac:dyDescent="0.2">
      <c r="A58" s="2" t="s">
        <v>107</v>
      </c>
      <c r="B58" s="1">
        <f t="shared" si="4"/>
        <v>107</v>
      </c>
      <c r="C58" s="1"/>
      <c r="D58" s="1">
        <v>56</v>
      </c>
      <c r="E58" s="6">
        <f t="shared" si="11"/>
        <v>70.195696516700124</v>
      </c>
      <c r="F58" s="1">
        <f t="shared" si="5"/>
        <v>110.26314224524187</v>
      </c>
      <c r="G58" s="1">
        <f t="shared" si="6"/>
        <v>110.26314224524188</v>
      </c>
      <c r="H58" s="1">
        <f t="shared" si="7"/>
        <v>-3.2631422452418803</v>
      </c>
      <c r="I58" s="1">
        <f t="shared" si="12"/>
        <v>-3.8400000000000007</v>
      </c>
      <c r="J58" s="1">
        <f t="shared" si="13"/>
        <v>106.42314224524188</v>
      </c>
      <c r="K58" s="1">
        <f t="shared" si="14"/>
        <v>-0.57685775475812306</v>
      </c>
      <c r="L58" s="1">
        <f t="shared" si="8"/>
        <v>-1</v>
      </c>
      <c r="M58">
        <f t="shared" si="9"/>
        <v>107</v>
      </c>
      <c r="N58">
        <f t="shared" si="10"/>
        <v>107</v>
      </c>
    </row>
    <row r="59" spans="1:14" x14ac:dyDescent="0.2">
      <c r="A59" s="2" t="s">
        <v>108</v>
      </c>
      <c r="B59" s="1">
        <f t="shared" si="4"/>
        <v>109</v>
      </c>
      <c r="C59" s="1"/>
      <c r="D59" s="1">
        <v>57</v>
      </c>
      <c r="E59" s="6">
        <f t="shared" si="11"/>
        <v>71.409796168969507</v>
      </c>
      <c r="F59" s="1">
        <f t="shared" si="5"/>
        <v>112.17024551938958</v>
      </c>
      <c r="G59" s="1">
        <f t="shared" si="6"/>
        <v>112.17024551938958</v>
      </c>
      <c r="H59" s="1">
        <f t="shared" si="7"/>
        <v>-3.1702455193895815</v>
      </c>
      <c r="I59" s="1">
        <f t="shared" si="12"/>
        <v>-4.0176000000000007</v>
      </c>
      <c r="J59" s="1">
        <f t="shared" si="13"/>
        <v>108.15264551938958</v>
      </c>
      <c r="K59" s="1">
        <f t="shared" si="14"/>
        <v>-0.84735448061042007</v>
      </c>
      <c r="L59" s="1">
        <f t="shared" si="8"/>
        <v>-1</v>
      </c>
      <c r="M59">
        <f t="shared" si="9"/>
        <v>109</v>
      </c>
      <c r="N59">
        <f t="shared" si="10"/>
        <v>109</v>
      </c>
    </row>
    <row r="60" spans="1:14" x14ac:dyDescent="0.2">
      <c r="A60" s="2" t="s">
        <v>6</v>
      </c>
      <c r="B60" s="1">
        <f t="shared" si="4"/>
        <v>111</v>
      </c>
      <c r="C60" s="1"/>
      <c r="D60" s="1">
        <v>58</v>
      </c>
      <c r="E60" s="6">
        <f t="shared" si="11"/>
        <v>72.621885332244602</v>
      </c>
      <c r="F60" s="1">
        <f t="shared" si="5"/>
        <v>114.07419072480999</v>
      </c>
      <c r="G60" s="1">
        <f t="shared" si="6"/>
        <v>114.07419072480999</v>
      </c>
      <c r="H60" s="1">
        <f t="shared" si="7"/>
        <v>-3.0741907248099949</v>
      </c>
      <c r="I60" s="1">
        <f t="shared" si="12"/>
        <v>-4.1983999999999995</v>
      </c>
      <c r="J60" s="1">
        <f t="shared" si="13"/>
        <v>109.87579072481</v>
      </c>
      <c r="K60" s="1">
        <f t="shared" si="14"/>
        <v>-1.1242092751899975</v>
      </c>
      <c r="L60" s="1">
        <f t="shared" si="8"/>
        <v>-2</v>
      </c>
      <c r="M60">
        <f t="shared" si="9"/>
        <v>111</v>
      </c>
      <c r="N60">
        <f t="shared" si="10"/>
        <v>111</v>
      </c>
    </row>
    <row r="61" spans="1:14" x14ac:dyDescent="0.2">
      <c r="A61" s="2">
        <v>70</v>
      </c>
      <c r="B61" s="1">
        <f t="shared" si="4"/>
        <v>112</v>
      </c>
      <c r="C61" s="1"/>
      <c r="D61" s="1">
        <v>59</v>
      </c>
      <c r="E61" s="6">
        <f t="shared" si="11"/>
        <v>73.831935558050247</v>
      </c>
      <c r="F61" s="1">
        <f t="shared" si="5"/>
        <v>115.97493317474284</v>
      </c>
      <c r="G61" s="1">
        <f t="shared" si="6"/>
        <v>115.97493317474284</v>
      </c>
      <c r="H61" s="1">
        <f t="shared" si="7"/>
        <v>-3.9749331747428442</v>
      </c>
      <c r="I61" s="1">
        <f t="shared" si="12"/>
        <v>-4.3823999999999996</v>
      </c>
      <c r="J61" s="1">
        <f t="shared" si="13"/>
        <v>111.59253317474284</v>
      </c>
      <c r="K61" s="1">
        <f t="shared" si="14"/>
        <v>-0.40746682525715983</v>
      </c>
      <c r="L61" s="1">
        <f t="shared" si="8"/>
        <v>-1</v>
      </c>
      <c r="M61">
        <f t="shared" si="9"/>
        <v>112</v>
      </c>
      <c r="N61">
        <f t="shared" si="10"/>
        <v>112</v>
      </c>
    </row>
    <row r="62" spans="1:14" x14ac:dyDescent="0.2">
      <c r="A62" s="2">
        <v>72</v>
      </c>
      <c r="B62" s="1">
        <f t="shared" si="4"/>
        <v>114</v>
      </c>
      <c r="C62" s="1"/>
      <c r="D62" s="1">
        <v>60</v>
      </c>
      <c r="E62" s="6">
        <f t="shared" si="11"/>
        <v>75.039918718332302</v>
      </c>
      <c r="F62" s="1">
        <f t="shared" si="5"/>
        <v>117.87242868574398</v>
      </c>
      <c r="G62" s="1">
        <f t="shared" si="6"/>
        <v>117.87242868574398</v>
      </c>
      <c r="H62" s="1">
        <f t="shared" si="7"/>
        <v>-3.8724286857439836</v>
      </c>
      <c r="I62" s="1">
        <f t="shared" si="12"/>
        <v>-4.5695999999999994</v>
      </c>
      <c r="J62" s="1">
        <f t="shared" si="13"/>
        <v>113.30282868574399</v>
      </c>
      <c r="K62" s="1">
        <f t="shared" si="14"/>
        <v>-0.69717131425601053</v>
      </c>
      <c r="L62" s="1">
        <f t="shared" si="8"/>
        <v>-1</v>
      </c>
      <c r="M62">
        <f t="shared" si="9"/>
        <v>114</v>
      </c>
      <c r="N62">
        <f t="shared" si="10"/>
        <v>114</v>
      </c>
    </row>
    <row r="63" spans="1:14" x14ac:dyDescent="0.2">
      <c r="A63" s="2">
        <v>74</v>
      </c>
      <c r="B63" s="1">
        <f t="shared" si="4"/>
        <v>116</v>
      </c>
      <c r="C63" s="1"/>
      <c r="D63" s="1">
        <v>61</v>
      </c>
      <c r="E63" s="6">
        <f t="shared" si="11"/>
        <v>76.245807008168413</v>
      </c>
      <c r="F63" s="1">
        <f t="shared" si="5"/>
        <v>119.76663358194352</v>
      </c>
      <c r="G63" s="1">
        <f t="shared" si="6"/>
        <v>119.76663358194352</v>
      </c>
      <c r="H63" s="1">
        <f t="shared" si="7"/>
        <v>-3.7666335819435233</v>
      </c>
      <c r="I63" s="1">
        <f t="shared" si="12"/>
        <v>-4.76</v>
      </c>
      <c r="J63" s="1">
        <f t="shared" si="13"/>
        <v>115.00663358194352</v>
      </c>
      <c r="K63" s="1">
        <f t="shared" si="14"/>
        <v>-0.99336641805648185</v>
      </c>
      <c r="L63" s="1">
        <f t="shared" si="8"/>
        <v>-1</v>
      </c>
      <c r="M63">
        <f t="shared" si="9"/>
        <v>116</v>
      </c>
      <c r="N63">
        <f t="shared" si="10"/>
        <v>116</v>
      </c>
    </row>
    <row r="64" spans="1:14" x14ac:dyDescent="0.2">
      <c r="A64" s="2">
        <v>75</v>
      </c>
      <c r="B64" s="1">
        <f t="shared" si="4"/>
        <v>117</v>
      </c>
      <c r="C64" s="1"/>
      <c r="D64" s="1">
        <v>62</v>
      </c>
      <c r="E64" s="6">
        <f t="shared" si="11"/>
        <v>77.449572948362544</v>
      </c>
      <c r="F64" s="1">
        <f t="shared" si="5"/>
        <v>121.65750469912128</v>
      </c>
      <c r="G64" s="1">
        <f t="shared" si="6"/>
        <v>121.65750469912128</v>
      </c>
      <c r="H64" s="1">
        <f t="shared" si="7"/>
        <v>-4.6575046991212758</v>
      </c>
      <c r="I64" s="1">
        <f t="shared" si="12"/>
        <v>-4.9535999999999998</v>
      </c>
      <c r="J64" s="1">
        <f t="shared" si="13"/>
        <v>116.70390469912128</v>
      </c>
      <c r="K64" s="1">
        <f t="shared" si="14"/>
        <v>-0.2960953008787186</v>
      </c>
      <c r="L64" s="1">
        <f t="shared" si="8"/>
        <v>-1</v>
      </c>
      <c r="M64">
        <f t="shared" si="9"/>
        <v>117</v>
      </c>
      <c r="N64">
        <f t="shared" si="10"/>
        <v>117</v>
      </c>
    </row>
    <row r="65" spans="1:14" x14ac:dyDescent="0.2">
      <c r="A65" s="2">
        <v>77</v>
      </c>
      <c r="B65" s="1">
        <f t="shared" si="4"/>
        <v>119</v>
      </c>
      <c r="C65" s="1"/>
      <c r="D65" s="1">
        <v>63</v>
      </c>
      <c r="E65" s="6">
        <f t="shared" si="11"/>
        <v>78.651189387923338</v>
      </c>
      <c r="F65" s="1">
        <f t="shared" si="5"/>
        <v>123.54499938859973</v>
      </c>
      <c r="G65" s="1">
        <f t="shared" si="6"/>
        <v>123.54499938859972</v>
      </c>
      <c r="H65" s="1">
        <f t="shared" si="7"/>
        <v>-4.5449993885997202</v>
      </c>
      <c r="I65" s="1">
        <f t="shared" si="12"/>
        <v>-5.1504000000000003</v>
      </c>
      <c r="J65" s="1">
        <f t="shared" si="13"/>
        <v>118.39459938859972</v>
      </c>
      <c r="K65" s="1">
        <f t="shared" si="14"/>
        <v>-0.60540061140028456</v>
      </c>
      <c r="L65" s="1">
        <f t="shared" si="8"/>
        <v>-1</v>
      </c>
      <c r="M65">
        <f t="shared" si="9"/>
        <v>119</v>
      </c>
      <c r="N65">
        <f t="shared" si="10"/>
        <v>119</v>
      </c>
    </row>
    <row r="66" spans="1:14" x14ac:dyDescent="0.2">
      <c r="A66" s="2">
        <v>79</v>
      </c>
      <c r="B66" s="1">
        <f t="shared" si="4"/>
        <v>121</v>
      </c>
      <c r="C66" s="1"/>
      <c r="D66" s="1">
        <v>64</v>
      </c>
      <c r="E66" s="6">
        <f t="shared" ref="E66:E97" si="15">ATAN(D66/256)*256/(ATAN(1))</f>
        <v>79.850629506426188</v>
      </c>
      <c r="F66" s="1">
        <f t="shared" si="5"/>
        <v>125.42907552095444</v>
      </c>
      <c r="G66" s="1">
        <f t="shared" si="6"/>
        <v>125.42907552095444</v>
      </c>
      <c r="H66" s="1">
        <f t="shared" si="7"/>
        <v>-4.4290755209544415</v>
      </c>
      <c r="I66" s="1">
        <f t="shared" ref="I66:I97" si="16">1-((D66-1)/25)^2</f>
        <v>-5.3504000000000005</v>
      </c>
      <c r="J66" s="1">
        <f t="shared" ref="J66:J97" si="17">G66+I66</f>
        <v>120.07867552095445</v>
      </c>
      <c r="K66" s="1">
        <f t="shared" ref="K66:K97" si="18">J66-B66</f>
        <v>-0.92132447904555193</v>
      </c>
      <c r="L66" s="1">
        <f t="shared" si="8"/>
        <v>-1</v>
      </c>
      <c r="M66">
        <f t="shared" si="9"/>
        <v>121</v>
      </c>
      <c r="N66">
        <f t="shared" si="10"/>
        <v>121</v>
      </c>
    </row>
    <row r="67" spans="1:14" x14ac:dyDescent="0.2">
      <c r="A67" s="2" t="s">
        <v>109</v>
      </c>
      <c r="B67" s="1">
        <f t="shared" ref="B67:B130" si="19">HEX2DEC(A67)</f>
        <v>123</v>
      </c>
      <c r="C67" s="1"/>
      <c r="D67" s="1">
        <v>65</v>
      </c>
      <c r="E67" s="6">
        <f t="shared" si="15"/>
        <v>81.047866816259742</v>
      </c>
      <c r="F67" s="1">
        <f t="shared" ref="F67:F130" si="20">E67*PI()/2</f>
        <v>127.30969148954279</v>
      </c>
      <c r="G67" s="1">
        <f t="shared" ref="G67:G130" si="21">ATAN(D67/256)*256*2</f>
        <v>127.30969148954279</v>
      </c>
      <c r="H67" s="1">
        <f t="shared" ref="H67:H130" si="22">B67-G67</f>
        <v>-4.3096914895427858</v>
      </c>
      <c r="I67" s="1">
        <f t="shared" si="16"/>
        <v>-5.5536000000000003</v>
      </c>
      <c r="J67" s="1">
        <f t="shared" si="17"/>
        <v>121.75609148954278</v>
      </c>
      <c r="K67" s="1">
        <f t="shared" si="18"/>
        <v>-1.2439085104572172</v>
      </c>
      <c r="L67" s="1">
        <f t="shared" ref="L67:L130" si="23">INT(K67)</f>
        <v>-2</v>
      </c>
      <c r="M67">
        <f t="shared" ref="M67:M130" si="24">INT(0.5+512*(1-COS(ATAN(D67/128)))/SIN(ATAN(D67/128)))</f>
        <v>123</v>
      </c>
      <c r="N67">
        <f t="shared" si="10"/>
        <v>123</v>
      </c>
    </row>
    <row r="68" spans="1:14" x14ac:dyDescent="0.2">
      <c r="A68" s="2" t="s">
        <v>43</v>
      </c>
      <c r="B68" s="1">
        <f t="shared" si="19"/>
        <v>124</v>
      </c>
      <c r="C68" s="1"/>
      <c r="D68" s="1">
        <v>66</v>
      </c>
      <c r="E68" s="6">
        <f t="shared" si="15"/>
        <v>82.242875164756498</v>
      </c>
      <c r="F68" s="1">
        <f t="shared" si="20"/>
        <v>129.18680621385073</v>
      </c>
      <c r="G68" s="1">
        <f t="shared" si="21"/>
        <v>129.18680621385073</v>
      </c>
      <c r="H68" s="1">
        <f t="shared" si="22"/>
        <v>-5.1868062138507298</v>
      </c>
      <c r="I68" s="1">
        <f t="shared" si="16"/>
        <v>-5.7600000000000007</v>
      </c>
      <c r="J68" s="1">
        <f t="shared" si="17"/>
        <v>123.42680621385072</v>
      </c>
      <c r="K68" s="1">
        <f t="shared" si="18"/>
        <v>-0.5731937861492753</v>
      </c>
      <c r="L68" s="1">
        <f t="shared" si="23"/>
        <v>-1</v>
      </c>
      <c r="M68">
        <f t="shared" si="24"/>
        <v>124</v>
      </c>
      <c r="N68">
        <f t="shared" ref="N68:N130" si="25">INT(0.5+512*TAN(ATAN(D68/128)/2))</f>
        <v>124</v>
      </c>
    </row>
    <row r="69" spans="1:14" x14ac:dyDescent="0.2">
      <c r="A69" s="2" t="s">
        <v>14</v>
      </c>
      <c r="B69" s="1">
        <f t="shared" si="19"/>
        <v>126</v>
      </c>
      <c r="C69" s="1"/>
      <c r="D69" s="1">
        <v>67</v>
      </c>
      <c r="E69" s="6">
        <f t="shared" si="15"/>
        <v>83.435628736208372</v>
      </c>
      <c r="F69" s="1">
        <f t="shared" si="20"/>
        <v>131.06037914265883</v>
      </c>
      <c r="G69" s="1">
        <f t="shared" si="21"/>
        <v>131.06037914265883</v>
      </c>
      <c r="H69" s="1">
        <f t="shared" si="22"/>
        <v>-5.0603791426588316</v>
      </c>
      <c r="I69" s="1">
        <f t="shared" si="16"/>
        <v>-5.9696000000000007</v>
      </c>
      <c r="J69" s="1">
        <f t="shared" si="17"/>
        <v>125.09077914265883</v>
      </c>
      <c r="K69" s="1">
        <f t="shared" si="18"/>
        <v>-0.9092208573411682</v>
      </c>
      <c r="L69" s="1">
        <f t="shared" si="23"/>
        <v>-1</v>
      </c>
      <c r="M69">
        <f t="shared" si="24"/>
        <v>126</v>
      </c>
      <c r="N69">
        <f t="shared" si="25"/>
        <v>126</v>
      </c>
    </row>
    <row r="70" spans="1:14" x14ac:dyDescent="0.2">
      <c r="A70" s="2">
        <v>80</v>
      </c>
      <c r="B70" s="1">
        <f t="shared" si="19"/>
        <v>128</v>
      </c>
      <c r="C70" s="1"/>
      <c r="D70" s="1">
        <v>68</v>
      </c>
      <c r="E70" s="6">
        <f t="shared" si="15"/>
        <v>84.626102053767383</v>
      </c>
      <c r="F70" s="1">
        <f t="shared" si="20"/>
        <v>132.93037025702785</v>
      </c>
      <c r="G70" s="1">
        <f t="shared" si="21"/>
        <v>132.93037025702785</v>
      </c>
      <c r="H70" s="1">
        <f t="shared" si="22"/>
        <v>-4.930370257027846</v>
      </c>
      <c r="I70" s="1">
        <f t="shared" si="16"/>
        <v>-6.1824000000000012</v>
      </c>
      <c r="J70" s="1">
        <f t="shared" si="17"/>
        <v>126.74797025702784</v>
      </c>
      <c r="K70" s="1">
        <f t="shared" si="18"/>
        <v>-1.2520297429721552</v>
      </c>
      <c r="L70" s="1">
        <f t="shared" si="23"/>
        <v>-2</v>
      </c>
      <c r="M70">
        <f t="shared" si="24"/>
        <v>128</v>
      </c>
      <c r="N70">
        <f t="shared" si="25"/>
        <v>128</v>
      </c>
    </row>
    <row r="71" spans="1:14" x14ac:dyDescent="0.2">
      <c r="A71" s="2">
        <v>81</v>
      </c>
      <c r="B71" s="1">
        <f t="shared" si="19"/>
        <v>129</v>
      </c>
      <c r="C71" s="1"/>
      <c r="D71" s="1">
        <v>69</v>
      </c>
      <c r="E71" s="6">
        <f t="shared" si="15"/>
        <v>85.814269981231874</v>
      </c>
      <c r="F71" s="1">
        <f t="shared" si="20"/>
        <v>134.79674007310459</v>
      </c>
      <c r="G71" s="1">
        <f t="shared" si="21"/>
        <v>134.79674007310459</v>
      </c>
      <c r="H71" s="1">
        <f t="shared" si="22"/>
        <v>-5.7967400731045871</v>
      </c>
      <c r="I71" s="1">
        <f t="shared" si="16"/>
        <v>-6.3984000000000014</v>
      </c>
      <c r="J71" s="1">
        <f t="shared" si="17"/>
        <v>128.39834007310458</v>
      </c>
      <c r="K71" s="1">
        <f t="shared" si="18"/>
        <v>-0.60165992689542236</v>
      </c>
      <c r="L71" s="1">
        <f t="shared" si="23"/>
        <v>-1</v>
      </c>
      <c r="M71">
        <f t="shared" si="24"/>
        <v>129</v>
      </c>
      <c r="N71">
        <f t="shared" si="25"/>
        <v>129</v>
      </c>
    </row>
    <row r="72" spans="1:14" x14ac:dyDescent="0.2">
      <c r="A72" s="2">
        <v>83</v>
      </c>
      <c r="B72" s="1">
        <f t="shared" si="19"/>
        <v>131</v>
      </c>
      <c r="C72" s="1"/>
      <c r="D72" s="1">
        <v>70</v>
      </c>
      <c r="E72" s="6">
        <f t="shared" si="15"/>
        <v>87.000107724719072</v>
      </c>
      <c r="F72" s="1">
        <f t="shared" si="20"/>
        <v>136.65944964474903</v>
      </c>
      <c r="G72" s="1">
        <f t="shared" si="21"/>
        <v>136.65944964474903</v>
      </c>
      <c r="H72" s="1">
        <f t="shared" si="22"/>
        <v>-5.6594496447490314</v>
      </c>
      <c r="I72" s="1">
        <f t="shared" si="16"/>
        <v>-6.6175999999999986</v>
      </c>
      <c r="J72" s="1">
        <f t="shared" si="17"/>
        <v>130.04184964474902</v>
      </c>
      <c r="K72" s="1">
        <f t="shared" si="18"/>
        <v>-0.95815035525097869</v>
      </c>
      <c r="L72" s="1">
        <f t="shared" si="23"/>
        <v>-1</v>
      </c>
      <c r="M72">
        <f t="shared" si="24"/>
        <v>131</v>
      </c>
      <c r="N72">
        <f t="shared" si="25"/>
        <v>131</v>
      </c>
    </row>
    <row r="73" spans="1:14" x14ac:dyDescent="0.2">
      <c r="A73" s="2">
        <v>84</v>
      </c>
      <c r="B73" s="1">
        <f t="shared" si="19"/>
        <v>132</v>
      </c>
      <c r="C73" s="1"/>
      <c r="D73" s="1">
        <v>71</v>
      </c>
      <c r="E73" s="6">
        <f t="shared" si="15"/>
        <v>88.183590834224233</v>
      </c>
      <c r="F73" s="1">
        <f t="shared" si="20"/>
        <v>138.51846056598353</v>
      </c>
      <c r="G73" s="1">
        <f t="shared" si="21"/>
        <v>138.51846056598353</v>
      </c>
      <c r="H73" s="1">
        <f t="shared" si="22"/>
        <v>-6.5184605659835313</v>
      </c>
      <c r="I73" s="1">
        <f t="shared" si="16"/>
        <v>-6.839999999999999</v>
      </c>
      <c r="J73" s="1">
        <f t="shared" si="17"/>
        <v>131.67846056598353</v>
      </c>
      <c r="K73" s="1">
        <f t="shared" si="18"/>
        <v>-0.32153943401647211</v>
      </c>
      <c r="L73" s="1">
        <f t="shared" si="23"/>
        <v>-1</v>
      </c>
      <c r="M73">
        <f t="shared" si="24"/>
        <v>132</v>
      </c>
      <c r="N73">
        <f t="shared" si="25"/>
        <v>132</v>
      </c>
    </row>
    <row r="74" spans="1:14" x14ac:dyDescent="0.2">
      <c r="A74" s="2">
        <v>86</v>
      </c>
      <c r="B74" s="1">
        <f t="shared" si="19"/>
        <v>134</v>
      </c>
      <c r="C74" s="1"/>
      <c r="D74" s="1">
        <v>72</v>
      </c>
      <c r="E74" s="6">
        <f t="shared" si="15"/>
        <v>89.364695205067349</v>
      </c>
      <c r="F74" s="1">
        <f t="shared" si="20"/>
        <v>140.3737349732653</v>
      </c>
      <c r="G74" s="1">
        <f t="shared" si="21"/>
        <v>140.3737349732653</v>
      </c>
      <c r="H74" s="1">
        <f t="shared" si="22"/>
        <v>-6.3737349732653001</v>
      </c>
      <c r="I74" s="1">
        <f t="shared" si="16"/>
        <v>-7.0655999999999999</v>
      </c>
      <c r="J74" s="1">
        <f t="shared" si="17"/>
        <v>133.30813497326531</v>
      </c>
      <c r="K74" s="1">
        <f t="shared" si="18"/>
        <v>-0.69186502673468908</v>
      </c>
      <c r="L74" s="1">
        <f t="shared" si="23"/>
        <v>-1</v>
      </c>
      <c r="M74">
        <f t="shared" si="24"/>
        <v>134</v>
      </c>
      <c r="N74">
        <f t="shared" si="25"/>
        <v>134</v>
      </c>
    </row>
    <row r="75" spans="1:14" x14ac:dyDescent="0.2">
      <c r="A75" s="2">
        <v>88</v>
      </c>
      <c r="B75" s="1">
        <f t="shared" si="19"/>
        <v>136</v>
      </c>
      <c r="C75" s="1"/>
      <c r="D75" s="1">
        <v>73</v>
      </c>
      <c r="E75" s="6">
        <f t="shared" si="15"/>
        <v>90.543397079228001</v>
      </c>
      <c r="F75" s="1">
        <f t="shared" si="20"/>
        <v>142.22523554758311</v>
      </c>
      <c r="G75" s="1">
        <f t="shared" si="21"/>
        <v>142.22523554758311</v>
      </c>
      <c r="H75" s="1">
        <f t="shared" si="22"/>
        <v>-6.2252355475831109</v>
      </c>
      <c r="I75" s="1">
        <f t="shared" si="16"/>
        <v>-7.2943999999999996</v>
      </c>
      <c r="J75" s="1">
        <f t="shared" si="17"/>
        <v>134.93083554758311</v>
      </c>
      <c r="K75" s="1">
        <f t="shared" si="18"/>
        <v>-1.0691644524168851</v>
      </c>
      <c r="L75" s="1">
        <f t="shared" si="23"/>
        <v>-2</v>
      </c>
      <c r="M75">
        <f t="shared" si="24"/>
        <v>136</v>
      </c>
      <c r="N75">
        <f t="shared" si="25"/>
        <v>136</v>
      </c>
    </row>
    <row r="76" spans="1:14" x14ac:dyDescent="0.2">
      <c r="A76" s="2">
        <v>89</v>
      </c>
      <c r="B76" s="1">
        <f t="shared" si="19"/>
        <v>137</v>
      </c>
      <c r="C76" s="1"/>
      <c r="D76" s="1">
        <v>74</v>
      </c>
      <c r="E76" s="6">
        <f t="shared" si="15"/>
        <v>91.719673046568943</v>
      </c>
      <c r="F76" s="1">
        <f t="shared" si="20"/>
        <v>144.07292551637937</v>
      </c>
      <c r="G76" s="1">
        <f t="shared" si="21"/>
        <v>144.07292551637937</v>
      </c>
      <c r="H76" s="1">
        <f t="shared" si="22"/>
        <v>-7.0729255163793709</v>
      </c>
      <c r="I76" s="1">
        <f t="shared" si="16"/>
        <v>-7.5263999999999989</v>
      </c>
      <c r="J76" s="1">
        <f t="shared" si="17"/>
        <v>136.54652551637938</v>
      </c>
      <c r="K76" s="1">
        <f t="shared" si="18"/>
        <v>-0.45347448362062437</v>
      </c>
      <c r="L76" s="1">
        <f t="shared" si="23"/>
        <v>-1</v>
      </c>
      <c r="M76">
        <f t="shared" si="24"/>
        <v>137</v>
      </c>
      <c r="N76">
        <f t="shared" si="25"/>
        <v>137</v>
      </c>
    </row>
    <row r="77" spans="1:14" x14ac:dyDescent="0.2">
      <c r="A77" s="2" t="s">
        <v>10</v>
      </c>
      <c r="B77" s="1">
        <f t="shared" si="19"/>
        <v>139</v>
      </c>
      <c r="C77" s="1"/>
      <c r="D77" s="1">
        <v>75</v>
      </c>
      <c r="E77" s="6">
        <f t="shared" si="15"/>
        <v>92.893500045949622</v>
      </c>
      <c r="F77" s="1">
        <f t="shared" si="20"/>
        <v>145.91676865529922</v>
      </c>
      <c r="G77" s="1">
        <f t="shared" si="21"/>
        <v>145.91676865529922</v>
      </c>
      <c r="H77" s="1">
        <f t="shared" si="22"/>
        <v>-6.9167686552992222</v>
      </c>
      <c r="I77" s="1">
        <f t="shared" si="16"/>
        <v>-7.7615999999999996</v>
      </c>
      <c r="J77" s="1">
        <f t="shared" si="17"/>
        <v>138.15516865529924</v>
      </c>
      <c r="K77" s="1">
        <f t="shared" si="18"/>
        <v>-0.84483134470076493</v>
      </c>
      <c r="L77" s="1">
        <f t="shared" si="23"/>
        <v>-1</v>
      </c>
      <c r="M77">
        <f t="shared" si="24"/>
        <v>139</v>
      </c>
      <c r="N77">
        <f t="shared" si="25"/>
        <v>139</v>
      </c>
    </row>
    <row r="78" spans="1:14" x14ac:dyDescent="0.2">
      <c r="A78" s="2" t="s">
        <v>25</v>
      </c>
      <c r="B78" s="1">
        <f t="shared" si="19"/>
        <v>141</v>
      </c>
      <c r="C78" s="1"/>
      <c r="D78" s="1">
        <v>76</v>
      </c>
      <c r="E78" s="6">
        <f t="shared" si="15"/>
        <v>94.064855366230219</v>
      </c>
      <c r="F78" s="1">
        <f t="shared" si="20"/>
        <v>147.75672928976763</v>
      </c>
      <c r="G78" s="1">
        <f t="shared" si="21"/>
        <v>147.75672928976763</v>
      </c>
      <c r="H78" s="1">
        <f t="shared" si="22"/>
        <v>-6.7567292897676339</v>
      </c>
      <c r="I78" s="1">
        <f t="shared" si="16"/>
        <v>-8</v>
      </c>
      <c r="J78" s="1">
        <f t="shared" si="17"/>
        <v>139.75672928976763</v>
      </c>
      <c r="K78" s="1">
        <f t="shared" si="18"/>
        <v>-1.2432707102323661</v>
      </c>
      <c r="L78" s="1">
        <f t="shared" si="23"/>
        <v>-2</v>
      </c>
      <c r="M78">
        <f t="shared" si="24"/>
        <v>141</v>
      </c>
      <c r="N78">
        <f t="shared" si="25"/>
        <v>141</v>
      </c>
    </row>
    <row r="79" spans="1:14" x14ac:dyDescent="0.2">
      <c r="A79" s="2" t="s">
        <v>90</v>
      </c>
      <c r="B79" s="1">
        <f t="shared" si="19"/>
        <v>142</v>
      </c>
      <c r="C79" s="1"/>
      <c r="D79" s="1">
        <v>77</v>
      </c>
      <c r="E79" s="6">
        <f t="shared" si="15"/>
        <v>95.233716647167157</v>
      </c>
      <c r="F79" s="1">
        <f t="shared" si="20"/>
        <v>149.59277229639616</v>
      </c>
      <c r="G79" s="1">
        <f t="shared" si="21"/>
        <v>149.59277229639616</v>
      </c>
      <c r="H79" s="1">
        <f t="shared" si="22"/>
        <v>-7.5927722963961628</v>
      </c>
      <c r="I79" s="1">
        <f t="shared" si="16"/>
        <v>-8.2416</v>
      </c>
      <c r="J79" s="1">
        <f t="shared" si="17"/>
        <v>141.35117229639616</v>
      </c>
      <c r="K79" s="1">
        <f t="shared" si="18"/>
        <v>-0.64882770360384256</v>
      </c>
      <c r="L79" s="1">
        <f t="shared" si="23"/>
        <v>-1</v>
      </c>
      <c r="M79">
        <f t="shared" si="24"/>
        <v>142</v>
      </c>
      <c r="N79">
        <f t="shared" si="25"/>
        <v>142</v>
      </c>
    </row>
    <row r="80" spans="1:14" x14ac:dyDescent="0.2">
      <c r="A80" s="2">
        <v>90</v>
      </c>
      <c r="B80" s="1">
        <f t="shared" si="19"/>
        <v>144</v>
      </c>
      <c r="C80" s="1"/>
      <c r="D80" s="1">
        <v>78</v>
      </c>
      <c r="E80" s="6">
        <f t="shared" si="15"/>
        <v>96.400061880201307</v>
      </c>
      <c r="F80" s="1">
        <f t="shared" si="20"/>
        <v>151.42486310422095</v>
      </c>
      <c r="G80" s="1">
        <f t="shared" si="21"/>
        <v>151.42486310422095</v>
      </c>
      <c r="H80" s="1">
        <f t="shared" si="22"/>
        <v>-7.4248631042209468</v>
      </c>
      <c r="I80" s="1">
        <f t="shared" si="16"/>
        <v>-8.4863999999999997</v>
      </c>
      <c r="J80" s="1">
        <f t="shared" si="17"/>
        <v>142.93846310422094</v>
      </c>
      <c r="K80" s="1">
        <f t="shared" si="18"/>
        <v>-1.0615368957790565</v>
      </c>
      <c r="L80" s="1">
        <f t="shared" si="23"/>
        <v>-2</v>
      </c>
      <c r="M80">
        <f t="shared" si="24"/>
        <v>144</v>
      </c>
      <c r="N80">
        <f t="shared" si="25"/>
        <v>144</v>
      </c>
    </row>
    <row r="81" spans="1:14" x14ac:dyDescent="0.2">
      <c r="A81" s="2">
        <v>91</v>
      </c>
      <c r="B81" s="1">
        <f t="shared" si="19"/>
        <v>145</v>
      </c>
      <c r="C81" s="1"/>
      <c r="D81" s="1">
        <v>79</v>
      </c>
      <c r="E81" s="6">
        <f t="shared" si="15"/>
        <v>97.563869409139571</v>
      </c>
      <c r="F81" s="1">
        <f t="shared" si="20"/>
        <v>153.25296769577341</v>
      </c>
      <c r="G81" s="1">
        <f t="shared" si="21"/>
        <v>153.25296769577341</v>
      </c>
      <c r="H81" s="1">
        <f t="shared" si="22"/>
        <v>-8.2529676957734068</v>
      </c>
      <c r="I81" s="1">
        <f t="shared" si="16"/>
        <v>-8.7344000000000008</v>
      </c>
      <c r="J81" s="1">
        <f t="shared" si="17"/>
        <v>144.51856769577341</v>
      </c>
      <c r="K81" s="1">
        <f t="shared" si="18"/>
        <v>-0.48143230422658689</v>
      </c>
      <c r="L81" s="1">
        <f t="shared" si="23"/>
        <v>-1</v>
      </c>
      <c r="M81">
        <f t="shared" si="24"/>
        <v>145</v>
      </c>
      <c r="N81">
        <f t="shared" si="25"/>
        <v>145</v>
      </c>
    </row>
    <row r="82" spans="1:14" x14ac:dyDescent="0.2">
      <c r="A82" s="2">
        <v>93</v>
      </c>
      <c r="B82" s="1">
        <f t="shared" si="19"/>
        <v>147</v>
      </c>
      <c r="C82" s="1"/>
      <c r="D82" s="1">
        <v>80</v>
      </c>
      <c r="E82" s="6">
        <f t="shared" si="15"/>
        <v>98.725117930731088</v>
      </c>
      <c r="F82" s="1">
        <f t="shared" si="20"/>
        <v>155.07705260798537</v>
      </c>
      <c r="G82" s="1">
        <f t="shared" si="21"/>
        <v>155.07705260798537</v>
      </c>
      <c r="H82" s="1">
        <f t="shared" si="22"/>
        <v>-8.0770526079853653</v>
      </c>
      <c r="I82" s="1">
        <f t="shared" si="16"/>
        <v>-8.9856000000000016</v>
      </c>
      <c r="J82" s="1">
        <f t="shared" si="17"/>
        <v>146.09145260798536</v>
      </c>
      <c r="K82" s="1">
        <f t="shared" si="18"/>
        <v>-0.90854739201463985</v>
      </c>
      <c r="L82" s="1">
        <f t="shared" si="23"/>
        <v>-1</v>
      </c>
      <c r="M82">
        <f t="shared" si="24"/>
        <v>147</v>
      </c>
      <c r="N82">
        <f t="shared" si="25"/>
        <v>147</v>
      </c>
    </row>
    <row r="83" spans="1:14" x14ac:dyDescent="0.2">
      <c r="A83" s="2">
        <v>94</v>
      </c>
      <c r="B83" s="1">
        <f t="shared" si="19"/>
        <v>148</v>
      </c>
      <c r="C83" s="1"/>
      <c r="D83" s="1">
        <v>81</v>
      </c>
      <c r="E83" s="6">
        <f t="shared" si="15"/>
        <v>99.883786495139375</v>
      </c>
      <c r="F83" s="1">
        <f t="shared" si="20"/>
        <v>156.89708493293062</v>
      </c>
      <c r="G83" s="1">
        <f t="shared" si="21"/>
        <v>156.89708493293062</v>
      </c>
      <c r="H83" s="1">
        <f t="shared" si="22"/>
        <v>-8.8970849329306247</v>
      </c>
      <c r="I83" s="1">
        <f t="shared" si="16"/>
        <v>-9.240000000000002</v>
      </c>
      <c r="J83" s="1">
        <f t="shared" si="17"/>
        <v>147.65708493293062</v>
      </c>
      <c r="K83" s="1">
        <f t="shared" si="18"/>
        <v>-0.34291506706938435</v>
      </c>
      <c r="L83" s="1">
        <f t="shared" si="23"/>
        <v>-1</v>
      </c>
      <c r="M83">
        <f t="shared" si="24"/>
        <v>148</v>
      </c>
      <c r="N83">
        <f t="shared" si="25"/>
        <v>148</v>
      </c>
    </row>
    <row r="84" spans="1:14" x14ac:dyDescent="0.2">
      <c r="A84" s="2">
        <v>96</v>
      </c>
      <c r="B84" s="1">
        <f t="shared" si="19"/>
        <v>150</v>
      </c>
      <c r="C84" s="1"/>
      <c r="D84" s="1">
        <v>82</v>
      </c>
      <c r="E84" s="6">
        <f t="shared" si="15"/>
        <v>101.03985450631114</v>
      </c>
      <c r="F84" s="1">
        <f t="shared" si="20"/>
        <v>158.71303231840432</v>
      </c>
      <c r="G84" s="1">
        <f t="shared" si="21"/>
        <v>158.71303231840432</v>
      </c>
      <c r="H84" s="1">
        <f t="shared" si="22"/>
        <v>-8.7130323184043164</v>
      </c>
      <c r="I84" s="1">
        <f t="shared" si="16"/>
        <v>-9.497600000000002</v>
      </c>
      <c r="J84" s="1">
        <f t="shared" si="17"/>
        <v>149.21543231840431</v>
      </c>
      <c r="K84" s="1">
        <f t="shared" si="18"/>
        <v>-0.78456768159568924</v>
      </c>
      <c r="L84" s="1">
        <f t="shared" si="23"/>
        <v>-1</v>
      </c>
      <c r="M84">
        <f t="shared" si="24"/>
        <v>150</v>
      </c>
      <c r="N84">
        <f t="shared" si="25"/>
        <v>150</v>
      </c>
    </row>
    <row r="85" spans="1:14" x14ac:dyDescent="0.2">
      <c r="A85" s="2">
        <v>97</v>
      </c>
      <c r="B85" s="1">
        <f t="shared" si="19"/>
        <v>151</v>
      </c>
      <c r="C85" s="1"/>
      <c r="D85" s="1">
        <v>83</v>
      </c>
      <c r="E85" s="6">
        <f t="shared" si="15"/>
        <v>102.19330172224339</v>
      </c>
      <c r="F85" s="1">
        <f t="shared" si="20"/>
        <v>160.52486296834249</v>
      </c>
      <c r="G85" s="1">
        <f t="shared" si="21"/>
        <v>160.52486296834249</v>
      </c>
      <c r="H85" s="1">
        <f t="shared" si="22"/>
        <v>-9.5248629683424895</v>
      </c>
      <c r="I85" s="1">
        <f t="shared" si="16"/>
        <v>-9.7583999999999982</v>
      </c>
      <c r="J85" s="1">
        <f t="shared" si="17"/>
        <v>150.76646296834249</v>
      </c>
      <c r="K85" s="1">
        <f t="shared" si="18"/>
        <v>-0.23353703165750517</v>
      </c>
      <c r="L85" s="1">
        <f t="shared" si="23"/>
        <v>-1</v>
      </c>
      <c r="M85">
        <f t="shared" si="24"/>
        <v>151</v>
      </c>
      <c r="N85">
        <f t="shared" si="25"/>
        <v>151</v>
      </c>
    </row>
    <row r="86" spans="1:14" x14ac:dyDescent="0.2">
      <c r="A86" s="2">
        <v>99</v>
      </c>
      <c r="B86" s="1">
        <f t="shared" si="19"/>
        <v>153</v>
      </c>
      <c r="C86" s="1"/>
      <c r="D86" s="1">
        <v>84</v>
      </c>
      <c r="E86" s="6">
        <f t="shared" si="15"/>
        <v>103.34410825514969</v>
      </c>
      <c r="F86" s="1">
        <f t="shared" si="20"/>
        <v>162.33254564308328</v>
      </c>
      <c r="G86" s="1">
        <f t="shared" si="21"/>
        <v>162.33254564308328</v>
      </c>
      <c r="H86" s="1">
        <f t="shared" si="22"/>
        <v>-9.3325456430832787</v>
      </c>
      <c r="I86" s="1">
        <f t="shared" si="16"/>
        <v>-10.022399999999999</v>
      </c>
      <c r="J86" s="1">
        <f t="shared" si="17"/>
        <v>152.31014564308327</v>
      </c>
      <c r="K86" s="1">
        <f t="shared" si="18"/>
        <v>-0.68985435691672592</v>
      </c>
      <c r="L86" s="1">
        <f t="shared" si="23"/>
        <v>-1</v>
      </c>
      <c r="M86">
        <f t="shared" si="24"/>
        <v>153</v>
      </c>
      <c r="N86">
        <f t="shared" si="25"/>
        <v>153</v>
      </c>
    </row>
    <row r="87" spans="1:14" x14ac:dyDescent="0.2">
      <c r="A87" s="2" t="s">
        <v>111</v>
      </c>
      <c r="B87" s="1">
        <f t="shared" si="19"/>
        <v>155</v>
      </c>
      <c r="C87" s="1"/>
      <c r="D87" s="1">
        <v>85</v>
      </c>
      <c r="E87" s="6">
        <f t="shared" si="15"/>
        <v>104.49225457152734</v>
      </c>
      <c r="F87" s="1">
        <f t="shared" si="20"/>
        <v>164.13604965947238</v>
      </c>
      <c r="G87" s="1">
        <f t="shared" si="21"/>
        <v>164.13604965947238</v>
      </c>
      <c r="H87" s="1">
        <f t="shared" si="22"/>
        <v>-9.136049659472377</v>
      </c>
      <c r="I87" s="1">
        <f t="shared" si="16"/>
        <v>-10.289599999999998</v>
      </c>
      <c r="J87" s="1">
        <f t="shared" si="17"/>
        <v>153.84644965947237</v>
      </c>
      <c r="K87" s="1">
        <f t="shared" si="18"/>
        <v>-1.1535503405276302</v>
      </c>
      <c r="L87" s="1">
        <f t="shared" si="23"/>
        <v>-2</v>
      </c>
      <c r="M87">
        <f t="shared" si="24"/>
        <v>155</v>
      </c>
      <c r="N87">
        <f t="shared" si="25"/>
        <v>155</v>
      </c>
    </row>
    <row r="88" spans="1:14" x14ac:dyDescent="0.2">
      <c r="A88" s="2" t="s">
        <v>87</v>
      </c>
      <c r="B88" s="1">
        <f t="shared" si="19"/>
        <v>156</v>
      </c>
      <c r="C88" s="1"/>
      <c r="D88" s="1">
        <v>86</v>
      </c>
      <c r="E88" s="6">
        <f t="shared" si="15"/>
        <v>105.63772149212632</v>
      </c>
      <c r="F88" s="1">
        <f t="shared" si="20"/>
        <v>165.93534489081432</v>
      </c>
      <c r="G88" s="1">
        <f t="shared" si="21"/>
        <v>165.93534489081432</v>
      </c>
      <c r="H88" s="1">
        <f t="shared" si="22"/>
        <v>-9.9353448908143207</v>
      </c>
      <c r="I88" s="1">
        <f t="shared" si="16"/>
        <v>-10.559999999999999</v>
      </c>
      <c r="J88" s="1">
        <f t="shared" si="17"/>
        <v>155.37534489081432</v>
      </c>
      <c r="K88" s="1">
        <f t="shared" si="18"/>
        <v>-0.62465510918568157</v>
      </c>
      <c r="L88" s="1">
        <f t="shared" si="23"/>
        <v>-1</v>
      </c>
      <c r="M88">
        <f t="shared" si="24"/>
        <v>156</v>
      </c>
      <c r="N88">
        <f t="shared" si="25"/>
        <v>156</v>
      </c>
    </row>
    <row r="89" spans="1:14" x14ac:dyDescent="0.2">
      <c r="A89" s="2" t="s">
        <v>50</v>
      </c>
      <c r="B89" s="1">
        <f t="shared" si="19"/>
        <v>158</v>
      </c>
      <c r="C89" s="1"/>
      <c r="D89" s="1">
        <v>87</v>
      </c>
      <c r="E89" s="6">
        <f t="shared" si="15"/>
        <v>106.78049019182157</v>
      </c>
      <c r="F89" s="1">
        <f t="shared" si="20"/>
        <v>167.7304017666718</v>
      </c>
      <c r="G89" s="1">
        <f t="shared" si="21"/>
        <v>167.7304017666718</v>
      </c>
      <c r="H89" s="1">
        <f t="shared" si="22"/>
        <v>-9.7304017666718039</v>
      </c>
      <c r="I89" s="1">
        <f t="shared" si="16"/>
        <v>-10.833599999999999</v>
      </c>
      <c r="J89" s="1">
        <f t="shared" si="17"/>
        <v>156.89680176667181</v>
      </c>
      <c r="K89" s="1">
        <f t="shared" si="18"/>
        <v>-1.103198233328186</v>
      </c>
      <c r="L89" s="1">
        <f t="shared" si="23"/>
        <v>-2</v>
      </c>
      <c r="M89">
        <f t="shared" si="24"/>
        <v>158</v>
      </c>
      <c r="N89">
        <f t="shared" si="25"/>
        <v>158</v>
      </c>
    </row>
    <row r="90" spans="1:14" x14ac:dyDescent="0.2">
      <c r="A90" s="2" t="s">
        <v>28</v>
      </c>
      <c r="B90" s="1">
        <f t="shared" si="19"/>
        <v>159</v>
      </c>
      <c r="C90" s="1"/>
      <c r="D90" s="1">
        <v>88</v>
      </c>
      <c r="E90" s="6">
        <f t="shared" si="15"/>
        <v>107.92054219939013</v>
      </c>
      <c r="F90" s="1">
        <f t="shared" si="20"/>
        <v>169.52119127251564</v>
      </c>
      <c r="G90" s="1">
        <f t="shared" si="21"/>
        <v>169.52119127251564</v>
      </c>
      <c r="H90" s="1">
        <f t="shared" si="22"/>
        <v>-10.521191272515637</v>
      </c>
      <c r="I90" s="1">
        <f t="shared" si="16"/>
        <v>-11.1104</v>
      </c>
      <c r="J90" s="1">
        <f t="shared" si="17"/>
        <v>158.41079127251564</v>
      </c>
      <c r="K90" s="1">
        <f t="shared" si="18"/>
        <v>-0.58920872748436182</v>
      </c>
      <c r="L90" s="1">
        <f t="shared" si="23"/>
        <v>-1</v>
      </c>
      <c r="M90">
        <f t="shared" si="24"/>
        <v>159</v>
      </c>
      <c r="N90">
        <f t="shared" si="25"/>
        <v>159</v>
      </c>
    </row>
    <row r="91" spans="1:14" x14ac:dyDescent="0.2">
      <c r="A91" s="2" t="s">
        <v>44</v>
      </c>
      <c r="B91" s="1">
        <f t="shared" si="19"/>
        <v>161</v>
      </c>
      <c r="C91" s="1"/>
      <c r="D91" s="1">
        <v>89</v>
      </c>
      <c r="E91" s="6">
        <f t="shared" si="15"/>
        <v>109.05785939719424</v>
      </c>
      <c r="F91" s="1">
        <f t="shared" si="20"/>
        <v>171.307684949227</v>
      </c>
      <c r="G91" s="1">
        <f t="shared" si="21"/>
        <v>171.307684949227</v>
      </c>
      <c r="H91" s="1">
        <f t="shared" si="22"/>
        <v>-10.307684949226996</v>
      </c>
      <c r="I91" s="1">
        <f t="shared" si="16"/>
        <v>-11.3904</v>
      </c>
      <c r="J91" s="1">
        <f t="shared" si="17"/>
        <v>159.917284949227</v>
      </c>
      <c r="K91" s="1">
        <f t="shared" si="18"/>
        <v>-1.0827150507730039</v>
      </c>
      <c r="L91" s="1">
        <f t="shared" si="23"/>
        <v>-2</v>
      </c>
      <c r="M91">
        <f t="shared" si="24"/>
        <v>161</v>
      </c>
      <c r="N91">
        <f t="shared" si="25"/>
        <v>161</v>
      </c>
    </row>
    <row r="92" spans="1:14" x14ac:dyDescent="0.2">
      <c r="A92" s="2" t="s">
        <v>47</v>
      </c>
      <c r="B92" s="1">
        <f t="shared" si="19"/>
        <v>162</v>
      </c>
      <c r="C92" s="1"/>
      <c r="D92" s="1">
        <v>90</v>
      </c>
      <c r="E92" s="6">
        <f t="shared" si="15"/>
        <v>110.19242402077217</v>
      </c>
      <c r="F92" s="1">
        <f t="shared" si="20"/>
        <v>173.08985489245464</v>
      </c>
      <c r="G92" s="1">
        <f t="shared" si="21"/>
        <v>173.08985489245464</v>
      </c>
      <c r="H92" s="1">
        <f t="shared" si="22"/>
        <v>-11.089854892454639</v>
      </c>
      <c r="I92" s="1">
        <f t="shared" si="16"/>
        <v>-11.6736</v>
      </c>
      <c r="J92" s="1">
        <f t="shared" si="17"/>
        <v>161.41625489245465</v>
      </c>
      <c r="K92" s="1">
        <f t="shared" si="18"/>
        <v>-0.58374510754535436</v>
      </c>
      <c r="L92" s="1">
        <f t="shared" si="23"/>
        <v>-1</v>
      </c>
      <c r="M92">
        <f t="shared" si="24"/>
        <v>162</v>
      </c>
      <c r="N92">
        <f t="shared" si="25"/>
        <v>162</v>
      </c>
    </row>
    <row r="93" spans="1:14" x14ac:dyDescent="0.2">
      <c r="A93" s="2" t="s">
        <v>2</v>
      </c>
      <c r="B93" s="1">
        <f t="shared" si="19"/>
        <v>163</v>
      </c>
      <c r="C93" s="1"/>
      <c r="D93" s="1">
        <v>91</v>
      </c>
      <c r="E93" s="6">
        <f t="shared" si="15"/>
        <v>111.32421865833808</v>
      </c>
      <c r="F93" s="1">
        <f t="shared" si="20"/>
        <v>174.86767375182936</v>
      </c>
      <c r="G93" s="1">
        <f t="shared" si="21"/>
        <v>174.86767375182936</v>
      </c>
      <c r="H93" s="1">
        <f t="shared" si="22"/>
        <v>-11.867673751829358</v>
      </c>
      <c r="I93" s="1">
        <f t="shared" si="16"/>
        <v>-11.96</v>
      </c>
      <c r="J93" s="1">
        <f t="shared" si="17"/>
        <v>162.90767375182935</v>
      </c>
      <c r="K93" s="1">
        <f t="shared" si="18"/>
        <v>-9.232624817065016E-2</v>
      </c>
      <c r="L93" s="1">
        <f t="shared" si="23"/>
        <v>-1</v>
      </c>
      <c r="M93">
        <f t="shared" si="24"/>
        <v>163</v>
      </c>
      <c r="N93">
        <f t="shared" si="25"/>
        <v>163</v>
      </c>
    </row>
    <row r="94" spans="1:14" x14ac:dyDescent="0.2">
      <c r="A94" s="2" t="s">
        <v>72</v>
      </c>
      <c r="B94" s="1">
        <f t="shared" si="19"/>
        <v>165</v>
      </c>
      <c r="C94" s="1"/>
      <c r="D94" s="1">
        <v>92</v>
      </c>
      <c r="E94" s="6">
        <f t="shared" si="15"/>
        <v>112.4532262501925</v>
      </c>
      <c r="F94" s="1">
        <f t="shared" si="20"/>
        <v>176.64111473003783</v>
      </c>
      <c r="G94" s="1">
        <f t="shared" si="21"/>
        <v>176.64111473003783</v>
      </c>
      <c r="H94" s="1">
        <f t="shared" si="22"/>
        <v>-11.641114730037827</v>
      </c>
      <c r="I94" s="1">
        <f t="shared" si="16"/>
        <v>-12.249600000000001</v>
      </c>
      <c r="J94" s="1">
        <f t="shared" si="17"/>
        <v>164.39151473003784</v>
      </c>
      <c r="K94" s="1">
        <f t="shared" si="18"/>
        <v>-0.60848526996215924</v>
      </c>
      <c r="L94" s="1">
        <f t="shared" si="23"/>
        <v>-1</v>
      </c>
      <c r="M94">
        <f t="shared" si="24"/>
        <v>165</v>
      </c>
      <c r="N94">
        <f t="shared" si="25"/>
        <v>165</v>
      </c>
    </row>
    <row r="95" spans="1:14" x14ac:dyDescent="0.2">
      <c r="A95" s="2" t="s">
        <v>62</v>
      </c>
      <c r="B95" s="1">
        <f t="shared" si="19"/>
        <v>166</v>
      </c>
      <c r="C95" s="1"/>
      <c r="D95" s="1">
        <v>93</v>
      </c>
      <c r="E95" s="6">
        <f t="shared" si="15"/>
        <v>113.57943008804479</v>
      </c>
      <c r="F95" s="1">
        <f t="shared" si="20"/>
        <v>178.4101515817585</v>
      </c>
      <c r="G95" s="1">
        <f t="shared" si="21"/>
        <v>178.4101515817585</v>
      </c>
      <c r="H95" s="1">
        <f t="shared" si="22"/>
        <v>-12.410151581758498</v>
      </c>
      <c r="I95" s="1">
        <f t="shared" si="16"/>
        <v>-12.542400000000001</v>
      </c>
      <c r="J95" s="1">
        <f t="shared" si="17"/>
        <v>165.86775158175851</v>
      </c>
      <c r="K95" s="1">
        <f t="shared" si="18"/>
        <v>-0.13224841824148825</v>
      </c>
      <c r="L95" s="1">
        <f t="shared" si="23"/>
        <v>-1</v>
      </c>
      <c r="M95">
        <f t="shared" si="24"/>
        <v>166</v>
      </c>
      <c r="N95">
        <f t="shared" si="25"/>
        <v>166</v>
      </c>
    </row>
    <row r="96" spans="1:14" x14ac:dyDescent="0.2">
      <c r="A96" s="2" t="s">
        <v>156</v>
      </c>
      <c r="B96" s="1">
        <f t="shared" si="19"/>
        <v>168</v>
      </c>
      <c r="C96" s="1"/>
      <c r="D96" s="1">
        <v>94</v>
      </c>
      <c r="E96" s="6">
        <f t="shared" si="15"/>
        <v>114.70281381424947</v>
      </c>
      <c r="F96" s="1">
        <f t="shared" si="20"/>
        <v>180.17475861246197</v>
      </c>
      <c r="G96" s="1">
        <f t="shared" si="21"/>
        <v>180.17475861246197</v>
      </c>
      <c r="H96" s="1">
        <f t="shared" si="22"/>
        <v>-12.174758612461972</v>
      </c>
      <c r="I96" s="1">
        <f t="shared" si="16"/>
        <v>-12.838400000000002</v>
      </c>
      <c r="J96" s="1">
        <f t="shared" si="17"/>
        <v>167.33635861246196</v>
      </c>
      <c r="K96" s="1">
        <f t="shared" si="18"/>
        <v>-0.66364138753803559</v>
      </c>
      <c r="L96" s="1">
        <f t="shared" si="23"/>
        <v>-1</v>
      </c>
      <c r="M96">
        <f t="shared" si="24"/>
        <v>168</v>
      </c>
      <c r="N96">
        <f t="shared" si="25"/>
        <v>168</v>
      </c>
    </row>
    <row r="97" spans="1:14" x14ac:dyDescent="0.2">
      <c r="A97" s="2" t="s">
        <v>157</v>
      </c>
      <c r="B97" s="1">
        <f t="shared" si="19"/>
        <v>169</v>
      </c>
      <c r="C97" s="1"/>
      <c r="D97" s="1">
        <v>95</v>
      </c>
      <c r="E97" s="6">
        <f t="shared" si="15"/>
        <v>115.82336142095777</v>
      </c>
      <c r="F97" s="1">
        <f t="shared" si="20"/>
        <v>181.93491067707819</v>
      </c>
      <c r="G97" s="1">
        <f t="shared" si="21"/>
        <v>181.93491067707819</v>
      </c>
      <c r="H97" s="1">
        <f t="shared" si="22"/>
        <v>-12.934910677078193</v>
      </c>
      <c r="I97" s="1">
        <f t="shared" si="16"/>
        <v>-13.137599999999999</v>
      </c>
      <c r="J97" s="1">
        <f t="shared" si="17"/>
        <v>168.7973106770782</v>
      </c>
      <c r="K97" s="1">
        <f t="shared" si="18"/>
        <v>-0.20268932292179898</v>
      </c>
      <c r="L97" s="1">
        <f t="shared" si="23"/>
        <v>-1</v>
      </c>
      <c r="M97">
        <f t="shared" si="24"/>
        <v>169</v>
      </c>
      <c r="N97">
        <f t="shared" si="25"/>
        <v>169</v>
      </c>
    </row>
    <row r="98" spans="1:14" x14ac:dyDescent="0.2">
      <c r="A98" s="2" t="s">
        <v>54</v>
      </c>
      <c r="B98" s="1">
        <f t="shared" si="19"/>
        <v>171</v>
      </c>
      <c r="C98" s="1"/>
      <c r="D98" s="1">
        <v>96</v>
      </c>
      <c r="E98" s="6">
        <f t="shared" ref="E98:E129" si="26">ATAN(D98/256)*256/(ATAN(1))</f>
        <v>116.94105724918595</v>
      </c>
      <c r="F98" s="1">
        <f t="shared" si="20"/>
        <v>183.69058317853299</v>
      </c>
      <c r="G98" s="1">
        <f t="shared" si="21"/>
        <v>183.69058317853299</v>
      </c>
      <c r="H98" s="1">
        <f t="shared" si="22"/>
        <v>-12.690583178532989</v>
      </c>
      <c r="I98" s="1">
        <f t="shared" ref="I98:I130" si="27">1-((D98-1)/25)^2</f>
        <v>-13.44</v>
      </c>
      <c r="J98" s="1">
        <f t="shared" ref="J98:J129" si="28">G98+I98</f>
        <v>170.25058317853299</v>
      </c>
      <c r="K98" s="1">
        <f t="shared" ref="K98:K129" si="29">J98-B98</f>
        <v>-0.74941682146700828</v>
      </c>
      <c r="L98" s="1">
        <f t="shared" si="23"/>
        <v>-1</v>
      </c>
      <c r="M98">
        <f t="shared" si="24"/>
        <v>171</v>
      </c>
      <c r="N98">
        <f t="shared" si="25"/>
        <v>171</v>
      </c>
    </row>
    <row r="99" spans="1:14" x14ac:dyDescent="0.2">
      <c r="A99" s="2" t="s">
        <v>112</v>
      </c>
      <c r="B99" s="1">
        <f t="shared" si="19"/>
        <v>172</v>
      </c>
      <c r="C99" s="1"/>
      <c r="D99" s="1">
        <v>97</v>
      </c>
      <c r="E99" s="6">
        <f t="shared" si="26"/>
        <v>118.05588598780211</v>
      </c>
      <c r="F99" s="1">
        <f t="shared" si="20"/>
        <v>185.44175206615665</v>
      </c>
      <c r="G99" s="1">
        <f t="shared" si="21"/>
        <v>185.44175206615665</v>
      </c>
      <c r="H99" s="1">
        <f t="shared" si="22"/>
        <v>-13.441752066156653</v>
      </c>
      <c r="I99" s="1">
        <f t="shared" si="27"/>
        <v>-13.7456</v>
      </c>
      <c r="J99" s="1">
        <f t="shared" si="28"/>
        <v>171.69615206615666</v>
      </c>
      <c r="K99" s="1">
        <f t="shared" si="29"/>
        <v>-0.3038479338433433</v>
      </c>
      <c r="L99" s="1">
        <f t="shared" si="23"/>
        <v>-1</v>
      </c>
      <c r="M99">
        <f t="shared" si="24"/>
        <v>172</v>
      </c>
      <c r="N99">
        <f t="shared" si="25"/>
        <v>172</v>
      </c>
    </row>
    <row r="100" spans="1:14" x14ac:dyDescent="0.2">
      <c r="A100" s="2" t="s">
        <v>158</v>
      </c>
      <c r="B100" s="1">
        <f t="shared" si="19"/>
        <v>173</v>
      </c>
      <c r="C100" s="1"/>
      <c r="D100" s="1">
        <v>98</v>
      </c>
      <c r="E100" s="6">
        <f t="shared" si="26"/>
        <v>119.16783267243326</v>
      </c>
      <c r="F100" s="1">
        <f t="shared" si="20"/>
        <v>187.18839383396704</v>
      </c>
      <c r="G100" s="1">
        <f t="shared" si="21"/>
        <v>187.18839383396704</v>
      </c>
      <c r="H100" s="1">
        <f t="shared" si="22"/>
        <v>-14.188393833967041</v>
      </c>
      <c r="I100" s="1">
        <f t="shared" si="27"/>
        <v>-14.054399999999999</v>
      </c>
      <c r="J100" s="1">
        <f t="shared" si="28"/>
        <v>173.13399383396705</v>
      </c>
      <c r="K100" s="1">
        <f t="shared" si="29"/>
        <v>0.13399383396705389</v>
      </c>
      <c r="L100" s="1">
        <f t="shared" si="23"/>
        <v>0</v>
      </c>
      <c r="M100">
        <f t="shared" si="24"/>
        <v>173</v>
      </c>
      <c r="N100">
        <f t="shared" si="25"/>
        <v>173</v>
      </c>
    </row>
    <row r="101" spans="1:14" x14ac:dyDescent="0.2">
      <c r="A101" s="2" t="s">
        <v>159</v>
      </c>
      <c r="B101" s="1">
        <f t="shared" si="19"/>
        <v>175</v>
      </c>
      <c r="C101" s="1"/>
      <c r="D101" s="1">
        <v>99</v>
      </c>
      <c r="E101" s="6">
        <f t="shared" si="26"/>
        <v>120.27688268429405</v>
      </c>
      <c r="F101" s="1">
        <f t="shared" si="20"/>
        <v>188.93048551882978</v>
      </c>
      <c r="G101" s="1">
        <f t="shared" si="21"/>
        <v>188.93048551882978</v>
      </c>
      <c r="H101" s="1">
        <f t="shared" si="22"/>
        <v>-13.930485518829784</v>
      </c>
      <c r="I101" s="1">
        <f t="shared" si="27"/>
        <v>-14.366399999999999</v>
      </c>
      <c r="J101" s="1">
        <f t="shared" si="28"/>
        <v>174.56408551882978</v>
      </c>
      <c r="K101" s="1">
        <f t="shared" si="29"/>
        <v>-0.43591448117021514</v>
      </c>
      <c r="L101" s="1">
        <f t="shared" si="23"/>
        <v>-1</v>
      </c>
      <c r="M101">
        <f t="shared" si="24"/>
        <v>175</v>
      </c>
      <c r="N101">
        <f t="shared" si="25"/>
        <v>175</v>
      </c>
    </row>
    <row r="102" spans="1:14" x14ac:dyDescent="0.2">
      <c r="A102" s="2" t="s">
        <v>94</v>
      </c>
      <c r="B102" s="1">
        <f t="shared" si="19"/>
        <v>176</v>
      </c>
      <c r="C102" s="1"/>
      <c r="D102" s="1">
        <v>100</v>
      </c>
      <c r="E102" s="6">
        <f t="shared" si="26"/>
        <v>121.38302174893883</v>
      </c>
      <c r="F102" s="1">
        <f t="shared" si="20"/>
        <v>190.66800469849815</v>
      </c>
      <c r="G102" s="1">
        <f t="shared" si="21"/>
        <v>190.66800469849815</v>
      </c>
      <c r="H102" s="1">
        <f t="shared" si="22"/>
        <v>-14.668004698498152</v>
      </c>
      <c r="I102" s="1">
        <f t="shared" si="27"/>
        <v>-14.6816</v>
      </c>
      <c r="J102" s="1">
        <f t="shared" si="28"/>
        <v>175.98640469849815</v>
      </c>
      <c r="K102" s="1">
        <f t="shared" si="29"/>
        <v>-1.3595301501851509E-2</v>
      </c>
      <c r="L102" s="1">
        <f t="shared" si="23"/>
        <v>-1</v>
      </c>
      <c r="M102">
        <f t="shared" si="24"/>
        <v>176</v>
      </c>
      <c r="N102">
        <f t="shared" si="25"/>
        <v>176</v>
      </c>
    </row>
    <row r="103" spans="1:14" x14ac:dyDescent="0.2">
      <c r="A103" s="2" t="s">
        <v>160</v>
      </c>
      <c r="B103" s="1">
        <f t="shared" si="19"/>
        <v>178</v>
      </c>
      <c r="C103" s="1"/>
      <c r="D103" s="1">
        <v>101</v>
      </c>
      <c r="E103" s="6">
        <f t="shared" si="26"/>
        <v>122.48623593493913</v>
      </c>
      <c r="F103" s="1">
        <f t="shared" si="20"/>
        <v>192.40092948953546</v>
      </c>
      <c r="G103" s="1">
        <f t="shared" si="21"/>
        <v>192.40092948953546</v>
      </c>
      <c r="H103" s="1">
        <f t="shared" si="22"/>
        <v>-14.400929489535457</v>
      </c>
      <c r="I103" s="1">
        <f t="shared" si="27"/>
        <v>-15</v>
      </c>
      <c r="J103" s="1">
        <f t="shared" si="28"/>
        <v>177.40092948953546</v>
      </c>
      <c r="K103" s="1">
        <f t="shared" si="29"/>
        <v>-0.59907051046454285</v>
      </c>
      <c r="L103" s="1">
        <f t="shared" si="23"/>
        <v>-1</v>
      </c>
      <c r="M103">
        <f t="shared" si="24"/>
        <v>178</v>
      </c>
      <c r="N103">
        <f t="shared" si="25"/>
        <v>178</v>
      </c>
    </row>
    <row r="104" spans="1:14" x14ac:dyDescent="0.2">
      <c r="A104" s="2" t="s">
        <v>113</v>
      </c>
      <c r="B104" s="1">
        <f t="shared" si="19"/>
        <v>179</v>
      </c>
      <c r="C104" s="1"/>
      <c r="D104" s="1">
        <v>102</v>
      </c>
      <c r="E104" s="6">
        <f t="shared" si="26"/>
        <v>123.5865116524876</v>
      </c>
      <c r="F104" s="1">
        <f t="shared" si="20"/>
        <v>194.12923854512221</v>
      </c>
      <c r="G104" s="1">
        <f t="shared" si="21"/>
        <v>194.12923854512221</v>
      </c>
      <c r="H104" s="1">
        <f t="shared" si="22"/>
        <v>-15.129238545122206</v>
      </c>
      <c r="I104" s="1">
        <f t="shared" si="27"/>
        <v>-15.3216</v>
      </c>
      <c r="J104" s="1">
        <f t="shared" si="28"/>
        <v>178.80763854512222</v>
      </c>
      <c r="K104" s="1">
        <f t="shared" si="29"/>
        <v>-0.19236145487778344</v>
      </c>
      <c r="L104" s="1">
        <f t="shared" si="23"/>
        <v>-1</v>
      </c>
      <c r="M104">
        <f t="shared" si="24"/>
        <v>179</v>
      </c>
      <c r="N104">
        <f t="shared" si="25"/>
        <v>179</v>
      </c>
    </row>
    <row r="105" spans="1:14" x14ac:dyDescent="0.2">
      <c r="A105" s="2" t="s">
        <v>11</v>
      </c>
      <c r="B105" s="1">
        <f t="shared" si="19"/>
        <v>180</v>
      </c>
      <c r="C105" s="1"/>
      <c r="D105" s="1">
        <v>103</v>
      </c>
      <c r="E105" s="6">
        <f t="shared" si="26"/>
        <v>124.68383565193078</v>
      </c>
      <c r="F105" s="1">
        <f t="shared" si="20"/>
        <v>195.85291105275144</v>
      </c>
      <c r="G105" s="1">
        <f t="shared" si="21"/>
        <v>195.85291105275144</v>
      </c>
      <c r="H105" s="1">
        <f t="shared" si="22"/>
        <v>-15.852911052751438</v>
      </c>
      <c r="I105" s="1">
        <f t="shared" si="27"/>
        <v>-15.6464</v>
      </c>
      <c r="J105" s="1">
        <f t="shared" si="28"/>
        <v>180.20651105275144</v>
      </c>
      <c r="K105" s="1">
        <f t="shared" si="29"/>
        <v>0.20651105275143777</v>
      </c>
      <c r="L105" s="1">
        <f t="shared" si="23"/>
        <v>0</v>
      </c>
      <c r="M105">
        <f t="shared" si="24"/>
        <v>180</v>
      </c>
      <c r="N105">
        <f t="shared" si="25"/>
        <v>180</v>
      </c>
    </row>
    <row r="106" spans="1:14" x14ac:dyDescent="0.2">
      <c r="A106" s="2" t="s">
        <v>161</v>
      </c>
      <c r="B106" s="1">
        <f t="shared" si="19"/>
        <v>182</v>
      </c>
      <c r="C106" s="1"/>
      <c r="D106" s="1">
        <v>104</v>
      </c>
      <c r="E106" s="6">
        <f t="shared" si="26"/>
        <v>125.77819502223174</v>
      </c>
      <c r="F106" s="1">
        <f t="shared" si="20"/>
        <v>197.57192673181376</v>
      </c>
      <c r="G106" s="1">
        <f t="shared" si="21"/>
        <v>197.57192673181376</v>
      </c>
      <c r="H106" s="1">
        <f t="shared" si="22"/>
        <v>-15.571926731813761</v>
      </c>
      <c r="I106" s="1">
        <f t="shared" si="27"/>
        <v>-15.974399999999999</v>
      </c>
      <c r="J106" s="1">
        <f t="shared" si="28"/>
        <v>181.59752673181376</v>
      </c>
      <c r="K106" s="1">
        <f t="shared" si="29"/>
        <v>-0.40247326818624174</v>
      </c>
      <c r="L106" s="1">
        <f t="shared" si="23"/>
        <v>-1</v>
      </c>
      <c r="M106">
        <f t="shared" si="24"/>
        <v>182</v>
      </c>
      <c r="N106">
        <f t="shared" si="25"/>
        <v>182</v>
      </c>
    </row>
    <row r="107" spans="1:14" x14ac:dyDescent="0.2">
      <c r="A107" s="2" t="s">
        <v>67</v>
      </c>
      <c r="B107" s="1">
        <f t="shared" si="19"/>
        <v>183</v>
      </c>
      <c r="C107" s="1"/>
      <c r="D107" s="1">
        <v>105</v>
      </c>
      <c r="E107" s="6">
        <f t="shared" si="26"/>
        <v>126.86957718936505</v>
      </c>
      <c r="F107" s="1">
        <f t="shared" si="20"/>
        <v>199.28626583107621</v>
      </c>
      <c r="G107" s="1">
        <f t="shared" si="21"/>
        <v>199.28626583107621</v>
      </c>
      <c r="H107" s="1">
        <f t="shared" si="22"/>
        <v>-16.286265831076207</v>
      </c>
      <c r="I107" s="1">
        <f t="shared" si="27"/>
        <v>-16.305600000000002</v>
      </c>
      <c r="J107" s="1">
        <f t="shared" si="28"/>
        <v>182.98066583107621</v>
      </c>
      <c r="K107" s="1">
        <f t="shared" si="29"/>
        <v>-1.933416892379114E-2</v>
      </c>
      <c r="L107" s="1">
        <f t="shared" si="23"/>
        <v>-1</v>
      </c>
      <c r="M107">
        <f t="shared" si="24"/>
        <v>183</v>
      </c>
      <c r="N107">
        <f t="shared" si="25"/>
        <v>183</v>
      </c>
    </row>
    <row r="108" spans="1:14" x14ac:dyDescent="0.2">
      <c r="A108" s="2" t="s">
        <v>162</v>
      </c>
      <c r="B108" s="1">
        <f t="shared" si="19"/>
        <v>184</v>
      </c>
      <c r="C108" s="1"/>
      <c r="D108" s="1">
        <v>106</v>
      </c>
      <c r="E108" s="6">
        <f t="shared" si="26"/>
        <v>127.95796991464499</v>
      </c>
      <c r="F108" s="1">
        <f t="shared" si="20"/>
        <v>200.99590912605623</v>
      </c>
      <c r="G108" s="1">
        <f t="shared" si="21"/>
        <v>200.99590912605623</v>
      </c>
      <c r="H108" s="1">
        <f t="shared" si="22"/>
        <v>-16.995909126056233</v>
      </c>
      <c r="I108" s="1">
        <f t="shared" si="27"/>
        <v>-16.64</v>
      </c>
      <c r="J108" s="1">
        <f t="shared" si="28"/>
        <v>184.35590912605625</v>
      </c>
      <c r="K108" s="1">
        <f t="shared" si="29"/>
        <v>0.35590912605624681</v>
      </c>
      <c r="L108" s="1">
        <f t="shared" si="23"/>
        <v>0</v>
      </c>
      <c r="M108">
        <f t="shared" si="24"/>
        <v>184</v>
      </c>
      <c r="N108">
        <f t="shared" si="25"/>
        <v>184</v>
      </c>
    </row>
    <row r="109" spans="1:14" x14ac:dyDescent="0.2">
      <c r="A109" s="2" t="s">
        <v>36</v>
      </c>
      <c r="B109" s="1">
        <f t="shared" si="19"/>
        <v>186</v>
      </c>
      <c r="C109" s="1"/>
      <c r="D109" s="1">
        <v>107</v>
      </c>
      <c r="E109" s="6">
        <f t="shared" si="26"/>
        <v>129.04336129298949</v>
      </c>
      <c r="F109" s="1">
        <f t="shared" si="20"/>
        <v>202.70083791629463</v>
      </c>
      <c r="G109" s="1">
        <f t="shared" si="21"/>
        <v>202.7008379162946</v>
      </c>
      <c r="H109" s="1">
        <f t="shared" si="22"/>
        <v>-16.700837916294603</v>
      </c>
      <c r="I109" s="1">
        <f t="shared" si="27"/>
        <v>-16.977600000000002</v>
      </c>
      <c r="J109" s="1">
        <f t="shared" si="28"/>
        <v>185.72323791629461</v>
      </c>
      <c r="K109" s="1">
        <f t="shared" si="29"/>
        <v>-0.27676208370539257</v>
      </c>
      <c r="L109" s="1">
        <f t="shared" si="23"/>
        <v>-1</v>
      </c>
      <c r="M109">
        <f t="shared" si="24"/>
        <v>186</v>
      </c>
      <c r="N109">
        <f t="shared" si="25"/>
        <v>186</v>
      </c>
    </row>
    <row r="110" spans="1:14" x14ac:dyDescent="0.2">
      <c r="A110" s="2" t="s">
        <v>57</v>
      </c>
      <c r="B110" s="1">
        <f t="shared" si="19"/>
        <v>187</v>
      </c>
      <c r="C110" s="1"/>
      <c r="D110" s="1">
        <v>108</v>
      </c>
      <c r="E110" s="6">
        <f t="shared" si="26"/>
        <v>130.12573975112085</v>
      </c>
      <c r="F110" s="1">
        <f t="shared" si="20"/>
        <v>204.40103402252927</v>
      </c>
      <c r="G110" s="1">
        <f t="shared" si="21"/>
        <v>204.4010340225293</v>
      </c>
      <c r="H110" s="1">
        <f t="shared" si="22"/>
        <v>-17.401034022529302</v>
      </c>
      <c r="I110" s="1">
        <f t="shared" si="27"/>
        <v>-17.3184</v>
      </c>
      <c r="J110" s="1">
        <f t="shared" si="28"/>
        <v>187.08263402252931</v>
      </c>
      <c r="K110" s="1">
        <f t="shared" si="29"/>
        <v>8.2634022529305184E-2</v>
      </c>
      <c r="L110" s="1">
        <f t="shared" si="23"/>
        <v>0</v>
      </c>
      <c r="M110">
        <f t="shared" si="24"/>
        <v>187</v>
      </c>
      <c r="N110">
        <f t="shared" si="25"/>
        <v>187</v>
      </c>
    </row>
    <row r="111" spans="1:14" x14ac:dyDescent="0.2">
      <c r="A111" s="2" t="s">
        <v>93</v>
      </c>
      <c r="B111" s="1">
        <f t="shared" si="19"/>
        <v>188</v>
      </c>
      <c r="C111" s="1"/>
      <c r="D111" s="1">
        <v>109</v>
      </c>
      <c r="E111" s="6">
        <f t="shared" si="26"/>
        <v>131.20509404570569</v>
      </c>
      <c r="F111" s="1">
        <f t="shared" si="20"/>
        <v>206.09647978377345</v>
      </c>
      <c r="G111" s="1">
        <f t="shared" si="21"/>
        <v>206.09647978377345</v>
      </c>
      <c r="H111" s="1">
        <f t="shared" si="22"/>
        <v>-18.096479783773447</v>
      </c>
      <c r="I111" s="1">
        <f t="shared" si="27"/>
        <v>-17.662400000000002</v>
      </c>
      <c r="J111" s="1">
        <f t="shared" si="28"/>
        <v>188.43407978377346</v>
      </c>
      <c r="K111" s="1">
        <f t="shared" si="29"/>
        <v>0.43407978377345557</v>
      </c>
      <c r="L111" s="1">
        <f t="shared" si="23"/>
        <v>0</v>
      </c>
      <c r="M111">
        <f t="shared" si="24"/>
        <v>188</v>
      </c>
      <c r="N111">
        <f t="shared" si="25"/>
        <v>188</v>
      </c>
    </row>
    <row r="112" spans="1:14" x14ac:dyDescent="0.2">
      <c r="A112" s="2" t="s">
        <v>91</v>
      </c>
      <c r="B112" s="1">
        <f t="shared" si="19"/>
        <v>190</v>
      </c>
      <c r="C112" s="1"/>
      <c r="D112" s="1">
        <v>110</v>
      </c>
      <c r="E112" s="6">
        <f t="shared" si="26"/>
        <v>132.28141326143492</v>
      </c>
      <c r="F112" s="1">
        <f t="shared" si="20"/>
        <v>207.78715805429968</v>
      </c>
      <c r="G112" s="1">
        <f t="shared" si="21"/>
        <v>207.78715805429971</v>
      </c>
      <c r="H112" s="1">
        <f t="shared" si="22"/>
        <v>-17.787158054299709</v>
      </c>
      <c r="I112" s="1">
        <f t="shared" si="27"/>
        <v>-18.009600000000002</v>
      </c>
      <c r="J112" s="1">
        <f t="shared" si="28"/>
        <v>189.7775580542997</v>
      </c>
      <c r="K112" s="1">
        <f t="shared" si="29"/>
        <v>-0.22244194570029663</v>
      </c>
      <c r="L112" s="1">
        <f t="shared" si="23"/>
        <v>-1</v>
      </c>
      <c r="M112">
        <f t="shared" si="24"/>
        <v>190</v>
      </c>
      <c r="N112">
        <f t="shared" si="25"/>
        <v>190</v>
      </c>
    </row>
    <row r="113" spans="1:14" x14ac:dyDescent="0.2">
      <c r="A113" s="2" t="s">
        <v>163</v>
      </c>
      <c r="B113" s="1">
        <f t="shared" si="19"/>
        <v>191</v>
      </c>
      <c r="C113" s="1"/>
      <c r="D113" s="1">
        <v>111</v>
      </c>
      <c r="E113" s="6">
        <f t="shared" si="26"/>
        <v>133.35468680904654</v>
      </c>
      <c r="F113" s="1">
        <f t="shared" si="20"/>
        <v>209.47305220053414</v>
      </c>
      <c r="G113" s="1">
        <f t="shared" si="21"/>
        <v>209.47305220053417</v>
      </c>
      <c r="H113" s="1">
        <f t="shared" si="22"/>
        <v>-18.47305220053417</v>
      </c>
      <c r="I113" s="1">
        <f t="shared" si="27"/>
        <v>-18.360000000000003</v>
      </c>
      <c r="J113" s="1">
        <f t="shared" si="28"/>
        <v>191.11305220053416</v>
      </c>
      <c r="K113" s="1">
        <f t="shared" si="29"/>
        <v>0.1130522005341561</v>
      </c>
      <c r="L113" s="1">
        <f t="shared" si="23"/>
        <v>0</v>
      </c>
      <c r="M113">
        <f t="shared" si="24"/>
        <v>191</v>
      </c>
      <c r="N113">
        <f t="shared" si="25"/>
        <v>191</v>
      </c>
    </row>
    <row r="114" spans="1:14" x14ac:dyDescent="0.2">
      <c r="A114" s="2" t="s">
        <v>7</v>
      </c>
      <c r="B114" s="1">
        <f t="shared" si="19"/>
        <v>192</v>
      </c>
      <c r="C114" s="1"/>
      <c r="D114" s="1">
        <v>112</v>
      </c>
      <c r="E114" s="6">
        <f t="shared" si="26"/>
        <v>134.42490442329213</v>
      </c>
      <c r="F114" s="1">
        <f t="shared" si="20"/>
        <v>211.15414609786234</v>
      </c>
      <c r="G114" s="1">
        <f t="shared" si="21"/>
        <v>211.15414609786231</v>
      </c>
      <c r="H114" s="1">
        <f t="shared" si="22"/>
        <v>-19.154146097862309</v>
      </c>
      <c r="I114" s="1">
        <f t="shared" si="27"/>
        <v>-18.713600000000003</v>
      </c>
      <c r="J114" s="1">
        <f t="shared" si="28"/>
        <v>192.4405460978623</v>
      </c>
      <c r="K114" s="1">
        <f t="shared" si="29"/>
        <v>0.44054609786229548</v>
      </c>
      <c r="L114" s="1">
        <f t="shared" si="23"/>
        <v>0</v>
      </c>
      <c r="M114">
        <f t="shared" si="24"/>
        <v>192</v>
      </c>
      <c r="N114">
        <f t="shared" si="25"/>
        <v>192</v>
      </c>
    </row>
    <row r="115" spans="1:14" x14ac:dyDescent="0.2">
      <c r="A115" s="2" t="s">
        <v>40</v>
      </c>
      <c r="B115" s="1">
        <f t="shared" si="19"/>
        <v>194</v>
      </c>
      <c r="C115" s="1"/>
      <c r="D115" s="1">
        <v>113</v>
      </c>
      <c r="E115" s="6">
        <f t="shared" si="26"/>
        <v>135.49205616084902</v>
      </c>
      <c r="F115" s="1">
        <f t="shared" si="20"/>
        <v>212.83042412734946</v>
      </c>
      <c r="G115" s="1">
        <f t="shared" si="21"/>
        <v>212.83042412734946</v>
      </c>
      <c r="H115" s="1">
        <f t="shared" si="22"/>
        <v>-18.83042412734946</v>
      </c>
      <c r="I115" s="1">
        <f t="shared" si="27"/>
        <v>-19.070400000000003</v>
      </c>
      <c r="J115" s="1">
        <f t="shared" si="28"/>
        <v>193.76002412734945</v>
      </c>
      <c r="K115" s="1">
        <f t="shared" si="29"/>
        <v>-0.23997587265054676</v>
      </c>
      <c r="L115" s="1">
        <f t="shared" si="23"/>
        <v>-1</v>
      </c>
      <c r="M115">
        <f t="shared" si="24"/>
        <v>194</v>
      </c>
      <c r="N115">
        <f t="shared" si="25"/>
        <v>194</v>
      </c>
    </row>
    <row r="116" spans="1:14" x14ac:dyDescent="0.2">
      <c r="A116" s="2" t="s">
        <v>60</v>
      </c>
      <c r="B116" s="1">
        <f t="shared" si="19"/>
        <v>195</v>
      </c>
      <c r="C116" s="1"/>
      <c r="D116" s="1">
        <v>114</v>
      </c>
      <c r="E116" s="6">
        <f t="shared" si="26"/>
        <v>136.55613239818024</v>
      </c>
      <c r="F116" s="1">
        <f t="shared" si="20"/>
        <v>214.50187117237908</v>
      </c>
      <c r="G116" s="1">
        <f t="shared" si="21"/>
        <v>214.50187117237908</v>
      </c>
      <c r="H116" s="1">
        <f t="shared" si="22"/>
        <v>-19.501871172379083</v>
      </c>
      <c r="I116" s="1">
        <f t="shared" si="27"/>
        <v>-19.430399999999995</v>
      </c>
      <c r="J116" s="1">
        <f t="shared" si="28"/>
        <v>195.07147117237909</v>
      </c>
      <c r="K116" s="1">
        <f t="shared" si="29"/>
        <v>7.1471172379091286E-2</v>
      </c>
      <c r="L116" s="1">
        <f t="shared" si="23"/>
        <v>0</v>
      </c>
      <c r="M116">
        <f t="shared" si="24"/>
        <v>195</v>
      </c>
      <c r="N116">
        <f t="shared" si="25"/>
        <v>195</v>
      </c>
    </row>
    <row r="117" spans="1:14" x14ac:dyDescent="0.2">
      <c r="A117" s="2" t="s">
        <v>114</v>
      </c>
      <c r="B117" s="1">
        <f t="shared" si="19"/>
        <v>196</v>
      </c>
      <c r="C117" s="1"/>
      <c r="D117" s="1">
        <v>115</v>
      </c>
      <c r="E117" s="6">
        <f t="shared" si="26"/>
        <v>137.61712382934326</v>
      </c>
      <c r="F117" s="1">
        <f t="shared" si="20"/>
        <v>216.16847261521082</v>
      </c>
      <c r="G117" s="1">
        <f t="shared" si="21"/>
        <v>216.16847261521082</v>
      </c>
      <c r="H117" s="1">
        <f t="shared" si="22"/>
        <v>-20.168472615210817</v>
      </c>
      <c r="I117" s="1">
        <f t="shared" si="27"/>
        <v>-19.793599999999998</v>
      </c>
      <c r="J117" s="1">
        <f t="shared" si="28"/>
        <v>196.37487261521082</v>
      </c>
      <c r="K117" s="1">
        <f t="shared" si="29"/>
        <v>0.37487261521081905</v>
      </c>
      <c r="L117" s="1">
        <f t="shared" si="23"/>
        <v>0</v>
      </c>
      <c r="M117">
        <f t="shared" si="24"/>
        <v>196</v>
      </c>
      <c r="N117">
        <f t="shared" si="25"/>
        <v>196</v>
      </c>
    </row>
    <row r="118" spans="1:14" x14ac:dyDescent="0.2">
      <c r="A118" s="2" t="s">
        <v>95</v>
      </c>
      <c r="B118" s="1">
        <f t="shared" si="19"/>
        <v>197</v>
      </c>
      <c r="C118" s="1"/>
      <c r="D118" s="1">
        <v>116</v>
      </c>
      <c r="E118" s="6">
        <f t="shared" si="26"/>
        <v>138.6750214637498</v>
      </c>
      <c r="F118" s="1">
        <f t="shared" si="20"/>
        <v>217.83021433346161</v>
      </c>
      <c r="G118" s="1">
        <f t="shared" si="21"/>
        <v>217.83021433346164</v>
      </c>
      <c r="H118" s="1">
        <f t="shared" si="22"/>
        <v>-20.83021433346164</v>
      </c>
      <c r="I118" s="1">
        <f t="shared" si="27"/>
        <v>-20.159999999999997</v>
      </c>
      <c r="J118" s="1">
        <f t="shared" si="28"/>
        <v>197.67021433346164</v>
      </c>
      <c r="K118" s="1">
        <f t="shared" si="29"/>
        <v>0.67021433346164372</v>
      </c>
      <c r="L118" s="1">
        <f t="shared" si="23"/>
        <v>0</v>
      </c>
      <c r="M118">
        <f t="shared" si="24"/>
        <v>197</v>
      </c>
      <c r="N118">
        <f t="shared" si="25"/>
        <v>197</v>
      </c>
    </row>
    <row r="119" spans="1:14" x14ac:dyDescent="0.2">
      <c r="A119" s="2" t="s">
        <v>164</v>
      </c>
      <c r="B119" s="1">
        <f t="shared" si="19"/>
        <v>199</v>
      </c>
      <c r="C119" s="1"/>
      <c r="D119" s="1">
        <v>117</v>
      </c>
      <c r="E119" s="6">
        <f t="shared" si="26"/>
        <v>139.72981662387824</v>
      </c>
      <c r="F119" s="1">
        <f t="shared" si="20"/>
        <v>219.4870826965124</v>
      </c>
      <c r="G119" s="1">
        <f t="shared" si="21"/>
        <v>219.4870826965124</v>
      </c>
      <c r="H119" s="1">
        <f t="shared" si="22"/>
        <v>-20.487082696512402</v>
      </c>
      <c r="I119" s="1">
        <f t="shared" si="27"/>
        <v>-20.529599999999999</v>
      </c>
      <c r="J119" s="1">
        <f t="shared" si="28"/>
        <v>198.95748269651241</v>
      </c>
      <c r="K119" s="1">
        <f t="shared" si="29"/>
        <v>-4.2517303487585423E-2</v>
      </c>
      <c r="L119" s="1">
        <f t="shared" si="23"/>
        <v>-1</v>
      </c>
      <c r="M119">
        <f t="shared" si="24"/>
        <v>199</v>
      </c>
      <c r="N119">
        <f t="shared" si="25"/>
        <v>199</v>
      </c>
    </row>
    <row r="120" spans="1:14" x14ac:dyDescent="0.2">
      <c r="A120" s="2" t="s">
        <v>22</v>
      </c>
      <c r="B120" s="1">
        <f t="shared" si="19"/>
        <v>200</v>
      </c>
      <c r="C120" s="1"/>
      <c r="D120" s="1">
        <v>118</v>
      </c>
      <c r="E120" s="6">
        <f t="shared" si="26"/>
        <v>140.78150094293991</v>
      </c>
      <c r="F120" s="1">
        <f t="shared" si="20"/>
        <v>221.13906456184228</v>
      </c>
      <c r="G120" s="1">
        <f t="shared" si="21"/>
        <v>221.13906456184228</v>
      </c>
      <c r="H120" s="1">
        <f t="shared" si="22"/>
        <v>-21.139064561842275</v>
      </c>
      <c r="I120" s="1">
        <f t="shared" si="27"/>
        <v>-20.902399999999997</v>
      </c>
      <c r="J120" s="1">
        <f t="shared" si="28"/>
        <v>200.23666456184228</v>
      </c>
      <c r="K120" s="1">
        <f t="shared" si="29"/>
        <v>0.23666456184227513</v>
      </c>
      <c r="L120" s="1">
        <f t="shared" si="23"/>
        <v>0</v>
      </c>
      <c r="M120">
        <f t="shared" si="24"/>
        <v>200</v>
      </c>
      <c r="N120">
        <f t="shared" si="25"/>
        <v>200</v>
      </c>
    </row>
    <row r="121" spans="1:14" x14ac:dyDescent="0.2">
      <c r="A121" s="2" t="s">
        <v>165</v>
      </c>
      <c r="B121" s="1">
        <f t="shared" si="19"/>
        <v>201</v>
      </c>
      <c r="C121" s="1"/>
      <c r="D121" s="1">
        <v>119</v>
      </c>
      <c r="E121" s="6">
        <f t="shared" si="26"/>
        <v>141.8300663625019</v>
      </c>
      <c r="F121" s="1">
        <f t="shared" si="20"/>
        <v>222.7861472712944</v>
      </c>
      <c r="G121" s="1">
        <f t="shared" si="21"/>
        <v>222.7861472712944</v>
      </c>
      <c r="H121" s="1">
        <f t="shared" si="22"/>
        <v>-21.786147271294396</v>
      </c>
      <c r="I121" s="1">
        <f t="shared" si="27"/>
        <v>-21.278399999999998</v>
      </c>
      <c r="J121" s="1">
        <f t="shared" si="28"/>
        <v>201.50774727129439</v>
      </c>
      <c r="K121" s="1">
        <f t="shared" si="29"/>
        <v>0.50774727129439157</v>
      </c>
      <c r="L121" s="1">
        <f t="shared" si="23"/>
        <v>0</v>
      </c>
      <c r="M121">
        <f t="shared" si="24"/>
        <v>201</v>
      </c>
      <c r="N121">
        <f t="shared" si="25"/>
        <v>201</v>
      </c>
    </row>
    <row r="122" spans="1:14" x14ac:dyDescent="0.2">
      <c r="A122" s="2" t="s">
        <v>115</v>
      </c>
      <c r="B122" s="1">
        <f t="shared" si="19"/>
        <v>202</v>
      </c>
      <c r="C122" s="1"/>
      <c r="D122" s="1">
        <v>120</v>
      </c>
      <c r="E122" s="6">
        <f t="shared" si="26"/>
        <v>142.87550513006684</v>
      </c>
      <c r="F122" s="1">
        <f t="shared" si="20"/>
        <v>224.42831864727438</v>
      </c>
      <c r="G122" s="1">
        <f t="shared" si="21"/>
        <v>224.42831864727441</v>
      </c>
      <c r="H122" s="1">
        <f t="shared" si="22"/>
        <v>-22.428318647274409</v>
      </c>
      <c r="I122" s="1">
        <f t="shared" si="27"/>
        <v>-21.657599999999999</v>
      </c>
      <c r="J122" s="1">
        <f t="shared" si="28"/>
        <v>202.77071864727441</v>
      </c>
      <c r="K122" s="1">
        <f t="shared" si="29"/>
        <v>0.77071864727440698</v>
      </c>
      <c r="L122" s="1">
        <f t="shared" si="23"/>
        <v>0</v>
      </c>
      <c r="M122">
        <f t="shared" si="24"/>
        <v>202</v>
      </c>
      <c r="N122">
        <f t="shared" si="25"/>
        <v>202</v>
      </c>
    </row>
    <row r="123" spans="1:14" x14ac:dyDescent="0.2">
      <c r="A123" s="2" t="s">
        <v>3</v>
      </c>
      <c r="B123" s="1">
        <f t="shared" si="19"/>
        <v>204</v>
      </c>
      <c r="C123" s="1"/>
      <c r="D123" s="1">
        <v>121</v>
      </c>
      <c r="E123" s="6">
        <f t="shared" si="26"/>
        <v>143.91780979661243</v>
      </c>
      <c r="F123" s="1">
        <f t="shared" si="20"/>
        <v>226.06556698888539</v>
      </c>
      <c r="G123" s="1">
        <f t="shared" si="21"/>
        <v>226.06556698888537</v>
      </c>
      <c r="H123" s="1">
        <f t="shared" si="22"/>
        <v>-22.065566988885365</v>
      </c>
      <c r="I123" s="1">
        <f t="shared" si="27"/>
        <v>-22.04</v>
      </c>
      <c r="J123" s="1">
        <f t="shared" si="28"/>
        <v>204.02556698888537</v>
      </c>
      <c r="K123" s="1">
        <f t="shared" si="29"/>
        <v>2.5566988885373121E-2</v>
      </c>
      <c r="L123" s="1">
        <f t="shared" si="23"/>
        <v>0</v>
      </c>
      <c r="M123">
        <f t="shared" si="24"/>
        <v>204</v>
      </c>
      <c r="N123">
        <f t="shared" si="25"/>
        <v>204</v>
      </c>
    </row>
    <row r="124" spans="1:14" x14ac:dyDescent="0.2">
      <c r="A124" s="2" t="s">
        <v>88</v>
      </c>
      <c r="B124" s="1">
        <f t="shared" si="19"/>
        <v>205</v>
      </c>
      <c r="C124" s="1"/>
      <c r="D124" s="1">
        <v>122</v>
      </c>
      <c r="E124" s="6">
        <f t="shared" si="26"/>
        <v>144.95697321409139</v>
      </c>
      <c r="F124" s="1">
        <f t="shared" si="20"/>
        <v>227.69788106800098</v>
      </c>
      <c r="G124" s="1">
        <f t="shared" si="21"/>
        <v>227.69788106800095</v>
      </c>
      <c r="H124" s="1">
        <f t="shared" si="22"/>
        <v>-22.697881068000953</v>
      </c>
      <c r="I124" s="1">
        <f t="shared" si="27"/>
        <v>-22.425599999999999</v>
      </c>
      <c r="J124" s="1">
        <f t="shared" si="28"/>
        <v>205.27228106800095</v>
      </c>
      <c r="K124" s="1">
        <f t="shared" si="29"/>
        <v>0.2722810680009502</v>
      </c>
      <c r="L124" s="1">
        <f t="shared" si="23"/>
        <v>0</v>
      </c>
      <c r="M124">
        <f t="shared" si="24"/>
        <v>205</v>
      </c>
      <c r="N124">
        <f t="shared" si="25"/>
        <v>205</v>
      </c>
    </row>
    <row r="125" spans="1:14" x14ac:dyDescent="0.2">
      <c r="A125" s="2" t="s">
        <v>55</v>
      </c>
      <c r="B125" s="1">
        <f t="shared" si="19"/>
        <v>206</v>
      </c>
      <c r="C125" s="1"/>
      <c r="D125" s="1">
        <v>123</v>
      </c>
      <c r="E125" s="6">
        <f t="shared" si="26"/>
        <v>145.99298853289434</v>
      </c>
      <c r="F125" s="1">
        <f t="shared" si="20"/>
        <v>229.32525012527989</v>
      </c>
      <c r="G125" s="1">
        <f t="shared" si="21"/>
        <v>229.32525012527989</v>
      </c>
      <c r="H125" s="1">
        <f t="shared" si="22"/>
        <v>-23.325250125279894</v>
      </c>
      <c r="I125" s="1">
        <f t="shared" si="27"/>
        <v>-22.814399999999999</v>
      </c>
      <c r="J125" s="1">
        <f t="shared" si="28"/>
        <v>206.51085012527989</v>
      </c>
      <c r="K125" s="1">
        <f t="shared" si="29"/>
        <v>0.51085012527988738</v>
      </c>
      <c r="L125" s="1">
        <f t="shared" si="23"/>
        <v>0</v>
      </c>
      <c r="M125">
        <f t="shared" si="24"/>
        <v>206</v>
      </c>
      <c r="N125">
        <f t="shared" si="25"/>
        <v>206</v>
      </c>
    </row>
    <row r="126" spans="1:14" x14ac:dyDescent="0.2">
      <c r="A126" s="2" t="s">
        <v>16</v>
      </c>
      <c r="B126" s="1">
        <f t="shared" si="19"/>
        <v>207</v>
      </c>
      <c r="C126" s="1"/>
      <c r="D126" s="1">
        <v>124</v>
      </c>
      <c r="E126" s="6">
        <f t="shared" si="26"/>
        <v>147.02584919927656</v>
      </c>
      <c r="F126" s="1">
        <f t="shared" si="20"/>
        <v>230.947663866124</v>
      </c>
      <c r="G126" s="1">
        <f t="shared" si="21"/>
        <v>230.94766386612403</v>
      </c>
      <c r="H126" s="1">
        <f t="shared" si="22"/>
        <v>-23.947663866124032</v>
      </c>
      <c r="I126" s="1">
        <f t="shared" si="27"/>
        <v>-23.206399999999999</v>
      </c>
      <c r="J126" s="1">
        <f t="shared" si="28"/>
        <v>207.74126386612403</v>
      </c>
      <c r="K126" s="1">
        <f t="shared" si="29"/>
        <v>0.74126386612402939</v>
      </c>
      <c r="L126" s="1">
        <f t="shared" si="23"/>
        <v>0</v>
      </c>
      <c r="M126">
        <f t="shared" si="24"/>
        <v>207</v>
      </c>
      <c r="N126">
        <f t="shared" si="25"/>
        <v>207</v>
      </c>
    </row>
    <row r="127" spans="1:14" x14ac:dyDescent="0.2">
      <c r="A127" s="2" t="s">
        <v>116</v>
      </c>
      <c r="B127" s="1">
        <f t="shared" si="19"/>
        <v>209</v>
      </c>
      <c r="C127" s="1"/>
      <c r="D127" s="1">
        <v>125</v>
      </c>
      <c r="E127" s="6">
        <f t="shared" si="26"/>
        <v>148.05554895275046</v>
      </c>
      <c r="F127" s="1">
        <f t="shared" si="20"/>
        <v>232.5651124565824</v>
      </c>
      <c r="G127" s="1">
        <f t="shared" si="21"/>
        <v>232.5651124565824</v>
      </c>
      <c r="H127" s="1">
        <f t="shared" si="22"/>
        <v>-23.565112456582398</v>
      </c>
      <c r="I127" s="1">
        <f t="shared" si="27"/>
        <v>-23.601600000000001</v>
      </c>
      <c r="J127" s="1">
        <f t="shared" si="28"/>
        <v>208.96351245658241</v>
      </c>
      <c r="K127" s="1">
        <f t="shared" si="29"/>
        <v>-3.648754341759286E-2</v>
      </c>
      <c r="L127" s="1">
        <f t="shared" si="23"/>
        <v>-1</v>
      </c>
      <c r="M127">
        <f t="shared" si="24"/>
        <v>209</v>
      </c>
      <c r="N127">
        <f t="shared" si="25"/>
        <v>209</v>
      </c>
    </row>
    <row r="128" spans="1:14" x14ac:dyDescent="0.2">
      <c r="A128" s="2" t="s">
        <v>166</v>
      </c>
      <c r="B128" s="1">
        <f t="shared" si="19"/>
        <v>210</v>
      </c>
      <c r="C128" s="1"/>
      <c r="D128" s="1">
        <v>126</v>
      </c>
      <c r="E128" s="6">
        <f t="shared" si="26"/>
        <v>149.08208182344541</v>
      </c>
      <c r="F128" s="1">
        <f t="shared" si="20"/>
        <v>234.17758651920425</v>
      </c>
      <c r="G128" s="1">
        <f t="shared" si="21"/>
        <v>234.17758651920425</v>
      </c>
      <c r="H128" s="1">
        <f t="shared" si="22"/>
        <v>-24.177586519204255</v>
      </c>
      <c r="I128" s="1">
        <f t="shared" si="27"/>
        <v>-24</v>
      </c>
      <c r="J128" s="1">
        <f t="shared" si="28"/>
        <v>210.17758651920425</v>
      </c>
      <c r="K128" s="1">
        <f t="shared" si="29"/>
        <v>0.1775865192042545</v>
      </c>
      <c r="L128" s="1">
        <f t="shared" si="23"/>
        <v>0</v>
      </c>
      <c r="M128">
        <f t="shared" si="24"/>
        <v>210</v>
      </c>
      <c r="N128">
        <f t="shared" si="25"/>
        <v>210</v>
      </c>
    </row>
    <row r="129" spans="1:14" x14ac:dyDescent="0.2">
      <c r="A129" s="2" t="s">
        <v>85</v>
      </c>
      <c r="B129" s="1">
        <f t="shared" si="19"/>
        <v>211</v>
      </c>
      <c r="C129" s="1"/>
      <c r="D129" s="1">
        <v>127</v>
      </c>
      <c r="E129" s="6">
        <f t="shared" si="26"/>
        <v>150.10544212943651</v>
      </c>
      <c r="F129" s="1">
        <f t="shared" si="20"/>
        <v>235.7850771288428</v>
      </c>
      <c r="G129" s="1">
        <f t="shared" si="21"/>
        <v>235.7850771288428</v>
      </c>
      <c r="H129" s="1">
        <f t="shared" si="22"/>
        <v>-24.785077128842801</v>
      </c>
      <c r="I129" s="1">
        <f t="shared" si="27"/>
        <v>-24.401600000000002</v>
      </c>
      <c r="J129" s="1">
        <f t="shared" si="28"/>
        <v>211.3834771288428</v>
      </c>
      <c r="K129" s="1">
        <f t="shared" si="29"/>
        <v>0.38347712884279872</v>
      </c>
      <c r="L129" s="1">
        <f t="shared" si="23"/>
        <v>0</v>
      </c>
      <c r="M129">
        <f t="shared" si="24"/>
        <v>211</v>
      </c>
      <c r="N129">
        <f t="shared" si="25"/>
        <v>211</v>
      </c>
    </row>
    <row r="130" spans="1:14" x14ac:dyDescent="0.2">
      <c r="A130" s="2" t="s">
        <v>167</v>
      </c>
      <c r="B130" s="1">
        <f t="shared" si="19"/>
        <v>212</v>
      </c>
      <c r="C130" s="1"/>
      <c r="D130" s="1">
        <v>128</v>
      </c>
      <c r="E130" s="6">
        <f t="shared" ref="E130" si="30">ATAN(D130/256)*256/(ATAN(1))</f>
        <v>151.12562447404369</v>
      </c>
      <c r="F130" s="1">
        <f t="shared" si="20"/>
        <v>237.38757580841275</v>
      </c>
      <c r="G130" s="1">
        <f t="shared" si="21"/>
        <v>237.38757580841275</v>
      </c>
      <c r="H130" s="1">
        <f t="shared" si="22"/>
        <v>-25.387575808412748</v>
      </c>
      <c r="I130" s="1">
        <f t="shared" si="27"/>
        <v>-24.8064</v>
      </c>
      <c r="J130" s="1">
        <f t="shared" ref="J130" si="31">G130+I130</f>
        <v>212.58117580841275</v>
      </c>
      <c r="K130" s="1">
        <f t="shared" ref="K130" si="32">J130-B130</f>
        <v>0.58117580841275185</v>
      </c>
      <c r="L130" s="1">
        <f t="shared" si="23"/>
        <v>0</v>
      </c>
      <c r="M130">
        <f t="shared" si="24"/>
        <v>212</v>
      </c>
      <c r="N130">
        <f t="shared" si="25"/>
        <v>212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50B81-1E97-0D47-94ED-CE3BD160E7CD}">
  <dimension ref="A1:I130"/>
  <sheetViews>
    <sheetView workbookViewId="0">
      <selection activeCell="D3" sqref="D3"/>
    </sheetView>
  </sheetViews>
  <sheetFormatPr baseColWidth="10" defaultRowHeight="16" x14ac:dyDescent="0.2"/>
  <sheetData>
    <row r="1" spans="1:9" x14ac:dyDescent="0.2">
      <c r="A1" s="4" t="s">
        <v>129</v>
      </c>
      <c r="B1" s="5" t="s">
        <v>183</v>
      </c>
      <c r="C1" s="5" t="s">
        <v>184</v>
      </c>
      <c r="D1" s="5" t="s">
        <v>185</v>
      </c>
      <c r="E1" s="5" t="s">
        <v>186</v>
      </c>
      <c r="F1" s="5"/>
      <c r="G1" s="5"/>
    </row>
    <row r="2" spans="1:9" x14ac:dyDescent="0.2">
      <c r="A2" s="1">
        <v>0</v>
      </c>
    </row>
    <row r="3" spans="1:9" x14ac:dyDescent="0.2">
      <c r="A3" s="1">
        <v>1</v>
      </c>
      <c r="B3">
        <f>INT(0.5+512*(1-COS(ATAN(A3/128)))/SIN(ATAN(A3/128)))</f>
        <v>2</v>
      </c>
      <c r="C3">
        <f>INT(0.5+512*TAN(ATAN(A3/128)/2))</f>
        <v>2</v>
      </c>
      <c r="D3">
        <f>A3/128</f>
        <v>7.8125E-3</v>
      </c>
      <c r="E3">
        <f>ATAN(D3)</f>
        <v>7.8123410601011111E-3</v>
      </c>
      <c r="F3">
        <f>(1-COS(E3))/SIN(E3)</f>
        <v>3.9061903971746303E-3</v>
      </c>
      <c r="G3">
        <f>TAN(E3/2)</f>
        <v>3.9061903971741446E-3</v>
      </c>
      <c r="H3">
        <f>TAN(A3/256)</f>
        <v>3.9062698683361924E-3</v>
      </c>
      <c r="I3">
        <f>(1-COS(ATAN(A3/128)))/SIN(ATAN(A3/128))</f>
        <v>3.9061903971746303E-3</v>
      </c>
    </row>
    <row r="4" spans="1:9" x14ac:dyDescent="0.2">
      <c r="A4" s="1">
        <v>2</v>
      </c>
      <c r="B4">
        <f t="shared" ref="B4:B67" si="0">INT(0.5+512*(1-COS(ATAN(A4/128)))/SIN(ATAN(A4/128)))</f>
        <v>4</v>
      </c>
      <c r="C4">
        <f t="shared" ref="C4:C67" si="1">INT(0.5+512*TAN(ATAN(A4/128)/2))</f>
        <v>4</v>
      </c>
      <c r="D4">
        <f t="shared" ref="D4:D67" si="2">A4/128</f>
        <v>1.5625E-2</v>
      </c>
      <c r="E4">
        <f t="shared" ref="E4:E67" si="3">ATAN(D4)</f>
        <v>1.5623728620476831E-2</v>
      </c>
      <c r="F4">
        <f t="shared" ref="F4:F36" si="4">(1-COS(E4))/SIN(E4)</f>
        <v>7.8120232210387866E-3</v>
      </c>
      <c r="G4">
        <f t="shared" ref="G4:G36" si="5">TAN(E4/2)</f>
        <v>7.8120232210405777E-3</v>
      </c>
      <c r="H4">
        <f t="shared" ref="H4:H36" si="6">TAN(A4/256)</f>
        <v>7.8126589496000081E-3</v>
      </c>
      <c r="I4">
        <f t="shared" ref="I4:I36" si="7">(1-COS(ATAN(A4/128)))/SIN(ATAN(A4/128))</f>
        <v>7.8120232210387866E-3</v>
      </c>
    </row>
    <row r="5" spans="1:9" x14ac:dyDescent="0.2">
      <c r="A5" s="1">
        <v>3</v>
      </c>
      <c r="B5">
        <f t="shared" si="0"/>
        <v>6</v>
      </c>
      <c r="C5">
        <f t="shared" si="1"/>
        <v>6</v>
      </c>
      <c r="D5">
        <f t="shared" si="2"/>
        <v>2.34375E-2</v>
      </c>
      <c r="E5">
        <f t="shared" si="3"/>
        <v>2.3433209879467586E-2</v>
      </c>
      <c r="F5">
        <f t="shared" si="4"/>
        <v>1.1717141116454468E-2</v>
      </c>
      <c r="G5">
        <f t="shared" si="5"/>
        <v>1.1717141116453795E-2</v>
      </c>
      <c r="H5">
        <f t="shared" si="6"/>
        <v>1.1719286471272244E-2</v>
      </c>
      <c r="I5">
        <f t="shared" si="7"/>
        <v>1.1717141116454468E-2</v>
      </c>
    </row>
    <row r="6" spans="1:9" x14ac:dyDescent="0.2">
      <c r="A6" s="1">
        <v>4</v>
      </c>
      <c r="B6">
        <f t="shared" si="0"/>
        <v>8</v>
      </c>
      <c r="C6">
        <f t="shared" si="1"/>
        <v>8</v>
      </c>
      <c r="D6">
        <f t="shared" si="2"/>
        <v>3.125E-2</v>
      </c>
      <c r="E6">
        <f t="shared" si="3"/>
        <v>3.1239833430268277E-2</v>
      </c>
      <c r="F6">
        <f t="shared" si="4"/>
        <v>1.5621187164243549E-2</v>
      </c>
      <c r="G6">
        <f t="shared" si="5"/>
        <v>1.5621187164243433E-2</v>
      </c>
      <c r="H6">
        <f t="shared" si="6"/>
        <v>1.5626271689943825E-2</v>
      </c>
      <c r="I6">
        <f t="shared" si="7"/>
        <v>1.5621187164243549E-2</v>
      </c>
    </row>
    <row r="7" spans="1:9" x14ac:dyDescent="0.2">
      <c r="A7" s="1">
        <v>5</v>
      </c>
      <c r="B7">
        <f t="shared" si="0"/>
        <v>10</v>
      </c>
      <c r="C7">
        <f t="shared" si="1"/>
        <v>10</v>
      </c>
      <c r="D7">
        <f t="shared" si="2"/>
        <v>3.90625E-2</v>
      </c>
      <c r="E7">
        <f t="shared" si="3"/>
        <v>3.9042649955166993E-2</v>
      </c>
      <c r="F7">
        <f t="shared" si="4"/>
        <v>1.9523805098330106E-2</v>
      </c>
      <c r="G7">
        <f t="shared" si="5"/>
        <v>1.9523805098329735E-2</v>
      </c>
      <c r="H7">
        <f t="shared" si="6"/>
        <v>1.9533733905880288E-2</v>
      </c>
      <c r="I7">
        <f t="shared" si="7"/>
        <v>1.9523805098330106E-2</v>
      </c>
    </row>
    <row r="8" spans="1:9" x14ac:dyDescent="0.2">
      <c r="A8" s="1">
        <v>6</v>
      </c>
      <c r="B8">
        <f t="shared" si="0"/>
        <v>12</v>
      </c>
      <c r="C8">
        <f t="shared" si="1"/>
        <v>12</v>
      </c>
      <c r="D8">
        <f t="shared" si="2"/>
        <v>4.6875E-2</v>
      </c>
      <c r="E8">
        <f t="shared" si="3"/>
        <v>4.6840712915969654E-2</v>
      </c>
      <c r="F8">
        <f t="shared" si="4"/>
        <v>2.3424639521796548E-2</v>
      </c>
      <c r="G8">
        <f t="shared" si="5"/>
        <v>2.3424639521795482E-2</v>
      </c>
      <c r="H8">
        <f t="shared" si="6"/>
        <v>2.3441792477597645E-2</v>
      </c>
      <c r="I8">
        <f t="shared" si="7"/>
        <v>2.3424639521796548E-2</v>
      </c>
    </row>
    <row r="9" spans="1:9" x14ac:dyDescent="0.2">
      <c r="A9" s="1">
        <v>7</v>
      </c>
      <c r="B9">
        <f t="shared" si="0"/>
        <v>14</v>
      </c>
      <c r="C9">
        <f t="shared" si="1"/>
        <v>14</v>
      </c>
      <c r="D9">
        <f t="shared" si="2"/>
        <v>5.46875E-2</v>
      </c>
      <c r="E9">
        <f t="shared" si="3"/>
        <v>5.4633079239359478E-2</v>
      </c>
      <c r="F9">
        <f t="shared" si="4"/>
        <v>2.7323336121571912E-2</v>
      </c>
      <c r="G9">
        <f t="shared" si="5"/>
        <v>2.7323336121571538E-2</v>
      </c>
      <c r="H9">
        <f t="shared" si="6"/>
        <v>2.7350566836453299E-2</v>
      </c>
      <c r="I9">
        <f t="shared" si="7"/>
        <v>2.7323336121571912E-2</v>
      </c>
    </row>
    <row r="10" spans="1:9" x14ac:dyDescent="0.2">
      <c r="A10" s="1">
        <v>8</v>
      </c>
      <c r="B10">
        <f t="shared" si="0"/>
        <v>16</v>
      </c>
      <c r="C10">
        <f t="shared" si="1"/>
        <v>16</v>
      </c>
      <c r="D10">
        <f t="shared" si="2"/>
        <v>6.25E-2</v>
      </c>
      <c r="E10">
        <f t="shared" si="3"/>
        <v>6.241880999595735E-2</v>
      </c>
      <c r="F10">
        <f t="shared" si="4"/>
        <v>3.1219541881397708E-2</v>
      </c>
      <c r="G10">
        <f t="shared" si="5"/>
        <v>3.1219541881397368E-2</v>
      </c>
      <c r="H10">
        <f t="shared" si="6"/>
        <v>3.1260176501255954E-2</v>
      </c>
      <c r="I10">
        <f t="shared" si="7"/>
        <v>3.1219541881397708E-2</v>
      </c>
    </row>
    <row r="11" spans="1:9" x14ac:dyDescent="0.2">
      <c r="A11" s="1">
        <v>9</v>
      </c>
      <c r="B11">
        <f t="shared" si="0"/>
        <v>18</v>
      </c>
      <c r="C11">
        <f t="shared" si="1"/>
        <v>18</v>
      </c>
      <c r="D11">
        <f t="shared" si="2"/>
        <v>7.03125E-2</v>
      </c>
      <c r="E11">
        <f t="shared" si="3"/>
        <v>7.019697107187052E-2</v>
      </c>
      <c r="F11">
        <f t="shared" si="4"/>
        <v>3.5112905292723838E-2</v>
      </c>
      <c r="G11">
        <f t="shared" si="5"/>
        <v>3.51129052927232E-2</v>
      </c>
      <c r="H11">
        <f t="shared" si="6"/>
        <v>3.5170741092898153E-2</v>
      </c>
      <c r="I11">
        <f t="shared" si="7"/>
        <v>3.5112905292723838E-2</v>
      </c>
    </row>
    <row r="12" spans="1:9" x14ac:dyDescent="0.2">
      <c r="A12" s="1">
        <v>10</v>
      </c>
      <c r="B12">
        <f t="shared" si="0"/>
        <v>20</v>
      </c>
      <c r="C12">
        <f t="shared" si="1"/>
        <v>20</v>
      </c>
      <c r="D12">
        <f t="shared" si="2"/>
        <v>7.8125E-2</v>
      </c>
      <c r="E12">
        <f t="shared" si="3"/>
        <v>7.7966633831542301E-2</v>
      </c>
      <c r="F12">
        <f t="shared" si="4"/>
        <v>3.9003076563226317E-2</v>
      </c>
      <c r="G12">
        <f t="shared" si="5"/>
        <v>3.9003076563226678E-2</v>
      </c>
      <c r="H12">
        <f t="shared" si="6"/>
        <v>3.9082380349015386E-2</v>
      </c>
      <c r="I12">
        <f t="shared" si="7"/>
        <v>3.9003076563226317E-2</v>
      </c>
    </row>
    <row r="13" spans="1:9" x14ac:dyDescent="0.2">
      <c r="A13" s="1">
        <v>11</v>
      </c>
      <c r="B13">
        <f t="shared" si="0"/>
        <v>22</v>
      </c>
      <c r="C13">
        <f t="shared" si="1"/>
        <v>22</v>
      </c>
      <c r="D13">
        <f t="shared" si="2"/>
        <v>8.59375E-2</v>
      </c>
      <c r="E13">
        <f t="shared" si="3"/>
        <v>8.5726875770744809E-2</v>
      </c>
      <c r="F13">
        <f t="shared" si="4"/>
        <v>4.2889707822624551E-2</v>
      </c>
      <c r="G13">
        <f t="shared" si="5"/>
        <v>4.2889707822624169E-2</v>
      </c>
      <c r="H13">
        <f t="shared" si="6"/>
        <v>4.2995214138675547E-2</v>
      </c>
      <c r="I13">
        <f t="shared" si="7"/>
        <v>4.2889707822624551E-2</v>
      </c>
    </row>
    <row r="14" spans="1:9" x14ac:dyDescent="0.2">
      <c r="A14" s="1">
        <v>12</v>
      </c>
      <c r="B14">
        <f t="shared" si="0"/>
        <v>24</v>
      </c>
      <c r="C14">
        <f t="shared" si="1"/>
        <v>24</v>
      </c>
      <c r="D14">
        <f t="shared" si="2"/>
        <v>9.375E-2</v>
      </c>
      <c r="E14">
        <f t="shared" si="3"/>
        <v>9.347678115858947E-2</v>
      </c>
      <c r="F14">
        <f t="shared" si="4"/>
        <v>4.677245332546523E-2</v>
      </c>
      <c r="G14">
        <f t="shared" si="5"/>
        <v>4.6772453325464876E-2</v>
      </c>
      <c r="H14">
        <f t="shared" si="6"/>
        <v>4.6909362477102548E-2</v>
      </c>
      <c r="I14">
        <f t="shared" si="7"/>
        <v>4.677245332546523E-2</v>
      </c>
    </row>
    <row r="15" spans="1:9" x14ac:dyDescent="0.2">
      <c r="A15" s="1">
        <v>13</v>
      </c>
      <c r="B15">
        <f t="shared" si="0"/>
        <v>26</v>
      </c>
      <c r="C15">
        <f t="shared" si="1"/>
        <v>26</v>
      </c>
      <c r="D15">
        <f t="shared" si="2"/>
        <v>0.1015625</v>
      </c>
      <c r="E15">
        <f t="shared" si="3"/>
        <v>0.10121544166746667</v>
      </c>
      <c r="F15">
        <f t="shared" si="4"/>
        <v>5.0650969650604616E-2</v>
      </c>
      <c r="G15">
        <f t="shared" si="5"/>
        <v>5.065096965060506E-2</v>
      </c>
      <c r="H15">
        <f t="shared" si="6"/>
        <v>5.0824945540437975E-2</v>
      </c>
      <c r="I15">
        <f t="shared" si="7"/>
        <v>5.0650969650604616E-2</v>
      </c>
    </row>
    <row r="16" spans="1:9" x14ac:dyDescent="0.2">
      <c r="A16" s="1">
        <v>14</v>
      </c>
      <c r="B16">
        <f t="shared" si="0"/>
        <v>28</v>
      </c>
      <c r="C16">
        <f t="shared" si="1"/>
        <v>28</v>
      </c>
      <c r="D16">
        <f t="shared" si="2"/>
        <v>0.109375</v>
      </c>
      <c r="E16">
        <f t="shared" si="3"/>
        <v>0.10894195698986579</v>
      </c>
      <c r="F16">
        <f t="shared" si="4"/>
        <v>5.452491589706953E-2</v>
      </c>
      <c r="G16">
        <f t="shared" si="5"/>
        <v>5.4524915897069703E-2</v>
      </c>
      <c r="H16">
        <f t="shared" si="6"/>
        <v>5.4742083680544652E-2</v>
      </c>
      <c r="I16">
        <f t="shared" si="7"/>
        <v>5.452491589706953E-2</v>
      </c>
    </row>
    <row r="17" spans="1:9" x14ac:dyDescent="0.2">
      <c r="A17" s="1">
        <v>15</v>
      </c>
      <c r="B17">
        <f t="shared" si="0"/>
        <v>30</v>
      </c>
      <c r="C17">
        <f t="shared" si="1"/>
        <v>30</v>
      </c>
      <c r="D17">
        <f t="shared" si="2"/>
        <v>0.1171875</v>
      </c>
      <c r="E17">
        <f t="shared" si="3"/>
        <v>0.11665543544106935</v>
      </c>
      <c r="F17">
        <f t="shared" si="4"/>
        <v>5.8393953876018749E-2</v>
      </c>
      <c r="G17">
        <f t="shared" si="5"/>
        <v>5.8393953876019054E-2</v>
      </c>
      <c r="H17">
        <f t="shared" si="6"/>
        <v>5.8660897439855982E-2</v>
      </c>
      <c r="I17">
        <f t="shared" si="7"/>
        <v>5.8393953876018749E-2</v>
      </c>
    </row>
    <row r="18" spans="1:9" x14ac:dyDescent="0.2">
      <c r="A18" s="1">
        <v>16</v>
      </c>
      <c r="B18">
        <f t="shared" si="0"/>
        <v>32</v>
      </c>
      <c r="C18">
        <f t="shared" si="1"/>
        <v>32</v>
      </c>
      <c r="D18">
        <f t="shared" si="2"/>
        <v>0.125</v>
      </c>
      <c r="E18">
        <f t="shared" si="3"/>
        <v>0.12435499454676144</v>
      </c>
      <c r="F18">
        <f t="shared" si="4"/>
        <v>6.2257748298549825E-2</v>
      </c>
      <c r="G18">
        <f t="shared" si="5"/>
        <v>6.2257748298549652E-2</v>
      </c>
      <c r="H18">
        <f t="shared" si="6"/>
        <v>6.2581507566275021E-2</v>
      </c>
      <c r="I18">
        <f t="shared" si="7"/>
        <v>6.2257748298549825E-2</v>
      </c>
    </row>
    <row r="19" spans="1:9" x14ac:dyDescent="0.2">
      <c r="A19" s="1">
        <v>17</v>
      </c>
      <c r="B19">
        <f t="shared" si="0"/>
        <v>34</v>
      </c>
      <c r="C19">
        <f t="shared" si="1"/>
        <v>34</v>
      </c>
      <c r="D19">
        <f t="shared" si="2"/>
        <v>0.1328125</v>
      </c>
      <c r="E19">
        <f t="shared" si="3"/>
        <v>0.13203976161463876</v>
      </c>
      <c r="F19">
        <f t="shared" si="4"/>
        <v>6.6115966959070738E-2</v>
      </c>
      <c r="G19">
        <f t="shared" si="5"/>
        <v>6.6115966959070863E-2</v>
      </c>
      <c r="H19">
        <f t="shared" si="6"/>
        <v>6.6504035028127087E-2</v>
      </c>
      <c r="I19">
        <f t="shared" si="7"/>
        <v>6.6115966959070738E-2</v>
      </c>
    </row>
    <row r="20" spans="1:9" x14ac:dyDescent="0.2">
      <c r="A20" s="1">
        <v>18</v>
      </c>
      <c r="B20">
        <f t="shared" si="0"/>
        <v>36</v>
      </c>
      <c r="C20">
        <f t="shared" si="1"/>
        <v>36</v>
      </c>
      <c r="D20">
        <f t="shared" si="2"/>
        <v>0.140625</v>
      </c>
      <c r="E20">
        <f t="shared" si="3"/>
        <v>0.13970887428916365</v>
      </c>
      <c r="F20">
        <f t="shared" si="4"/>
        <v>6.9968280914010916E-2</v>
      </c>
      <c r="G20">
        <f t="shared" si="5"/>
        <v>6.9968280914011277E-2</v>
      </c>
      <c r="H20">
        <f t="shared" si="6"/>
        <v>7.0428601029170076E-2</v>
      </c>
      <c r="I20">
        <f t="shared" si="7"/>
        <v>6.9968280914010916E-2</v>
      </c>
    </row>
    <row r="21" spans="1:9" x14ac:dyDescent="0.2">
      <c r="A21" s="1">
        <v>19</v>
      </c>
      <c r="B21">
        <f t="shared" si="0"/>
        <v>38</v>
      </c>
      <c r="C21">
        <f t="shared" si="1"/>
        <v>38</v>
      </c>
      <c r="D21">
        <f t="shared" si="2"/>
        <v>0.1484375</v>
      </c>
      <c r="E21">
        <f t="shared" si="3"/>
        <v>0.14736148108865163</v>
      </c>
      <c r="F21">
        <f t="shared" si="4"/>
        <v>7.3814364655622189E-2</v>
      </c>
      <c r="G21">
        <f t="shared" si="5"/>
        <v>7.3814364655622064E-2</v>
      </c>
      <c r="H21">
        <f t="shared" si="6"/>
        <v>7.4355327023666221E-2</v>
      </c>
      <c r="I21">
        <f t="shared" si="7"/>
        <v>7.3814364655622189E-2</v>
      </c>
    </row>
    <row r="22" spans="1:9" x14ac:dyDescent="0.2">
      <c r="A22" s="1">
        <v>20</v>
      </c>
      <c r="B22">
        <f t="shared" si="0"/>
        <v>40</v>
      </c>
      <c r="C22">
        <f t="shared" si="1"/>
        <v>40</v>
      </c>
      <c r="D22">
        <f t="shared" si="2"/>
        <v>0.15625</v>
      </c>
      <c r="E22">
        <f t="shared" si="3"/>
        <v>0.15499674192394097</v>
      </c>
      <c r="F22">
        <f t="shared" si="4"/>
        <v>7.7653896280658594E-2</v>
      </c>
      <c r="G22">
        <f t="shared" si="5"/>
        <v>7.7653896280658802E-2</v>
      </c>
      <c r="H22">
        <f t="shared" si="6"/>
        <v>7.828433473151955E-2</v>
      </c>
      <c r="I22">
        <f t="shared" si="7"/>
        <v>7.7653896280658594E-2</v>
      </c>
    </row>
    <row r="23" spans="1:9" x14ac:dyDescent="0.2">
      <c r="A23" s="1">
        <v>21</v>
      </c>
      <c r="B23">
        <f t="shared" si="0"/>
        <v>42</v>
      </c>
      <c r="C23">
        <f t="shared" si="1"/>
        <v>42</v>
      </c>
      <c r="D23">
        <f t="shared" si="2"/>
        <v>0.1640625</v>
      </c>
      <c r="E23">
        <f t="shared" si="3"/>
        <v>0.16261382859794857</v>
      </c>
      <c r="F23">
        <f t="shared" si="4"/>
        <v>8.148655765373658E-2</v>
      </c>
      <c r="G23">
        <f t="shared" si="5"/>
        <v>8.1486557653736816E-2</v>
      </c>
      <c r="H23">
        <f t="shared" si="6"/>
        <v>8.2215746153482733E-2</v>
      </c>
      <c r="I23">
        <f t="shared" si="7"/>
        <v>8.148655765373658E-2</v>
      </c>
    </row>
    <row r="24" spans="1:9" x14ac:dyDescent="0.2">
      <c r="A24" s="1">
        <v>22</v>
      </c>
      <c r="B24">
        <f t="shared" si="0"/>
        <v>44</v>
      </c>
      <c r="C24">
        <f t="shared" si="1"/>
        <v>44</v>
      </c>
      <c r="D24">
        <f t="shared" si="2"/>
        <v>0.171875</v>
      </c>
      <c r="E24">
        <f t="shared" si="3"/>
        <v>0.17021192528547441</v>
      </c>
      <c r="F24">
        <f t="shared" si="4"/>
        <v>8.5312034565171113E-2</v>
      </c>
      <c r="G24">
        <f t="shared" si="5"/>
        <v>8.5312034565170808E-2</v>
      </c>
      <c r="H24">
        <f t="shared" si="6"/>
        <v>8.6149683586437903E-2</v>
      </c>
      <c r="I24">
        <f t="shared" si="7"/>
        <v>8.5312034565171113E-2</v>
      </c>
    </row>
    <row r="25" spans="1:9" x14ac:dyDescent="0.2">
      <c r="A25" s="1">
        <v>23</v>
      </c>
      <c r="B25">
        <f t="shared" si="0"/>
        <v>46</v>
      </c>
      <c r="C25">
        <f t="shared" si="1"/>
        <v>46</v>
      </c>
      <c r="D25">
        <f t="shared" si="2"/>
        <v>0.1796875</v>
      </c>
      <c r="E25">
        <f t="shared" si="3"/>
        <v>0.17779022899267607</v>
      </c>
      <c r="F25">
        <f t="shared" si="4"/>
        <v>8.9130016883122928E-2</v>
      </c>
      <c r="G25">
        <f t="shared" si="5"/>
        <v>8.913001688312315E-2</v>
      </c>
      <c r="H25">
        <f t="shared" si="6"/>
        <v>9.0086269638754948E-2</v>
      </c>
      <c r="I25">
        <f t="shared" si="7"/>
        <v>8.9130016883122928E-2</v>
      </c>
    </row>
    <row r="26" spans="1:9" x14ac:dyDescent="0.2">
      <c r="A26" s="1">
        <v>24</v>
      </c>
      <c r="B26">
        <f t="shared" si="0"/>
        <v>48</v>
      </c>
      <c r="C26">
        <f t="shared" si="1"/>
        <v>48</v>
      </c>
      <c r="D26">
        <f t="shared" si="2"/>
        <v>0.1875</v>
      </c>
      <c r="E26">
        <f t="shared" si="3"/>
        <v>0.18534794999569476</v>
      </c>
      <c r="F26">
        <f t="shared" si="4"/>
        <v>9.2940198699902221E-2</v>
      </c>
      <c r="G26">
        <f t="shared" si="5"/>
        <v>9.2940198699902138E-2</v>
      </c>
      <c r="H26">
        <f t="shared" si="6"/>
        <v>9.4025627245731963E-2</v>
      </c>
      <c r="I26">
        <f t="shared" si="7"/>
        <v>9.2940198699902221E-2</v>
      </c>
    </row>
    <row r="27" spans="1:9" x14ac:dyDescent="0.2">
      <c r="A27" s="1">
        <v>25</v>
      </c>
      <c r="B27">
        <f t="shared" si="0"/>
        <v>50</v>
      </c>
      <c r="C27">
        <f t="shared" si="1"/>
        <v>50</v>
      </c>
      <c r="D27">
        <f t="shared" si="2"/>
        <v>0.1953125</v>
      </c>
      <c r="E27">
        <f t="shared" si="3"/>
        <v>0.19288431225797467</v>
      </c>
      <c r="F27">
        <f t="shared" si="4"/>
        <v>9.67422784722652E-2</v>
      </c>
      <c r="G27">
        <f t="shared" si="5"/>
        <v>9.6742278472265103E-2</v>
      </c>
      <c r="H27">
        <f t="shared" si="6"/>
        <v>9.7967879685121592E-2</v>
      </c>
      <c r="I27">
        <f t="shared" si="7"/>
        <v>9.67422784722652E-2</v>
      </c>
    </row>
    <row r="28" spans="1:9" x14ac:dyDescent="0.2">
      <c r="A28" s="1">
        <v>26</v>
      </c>
      <c r="B28">
        <f t="shared" si="0"/>
        <v>51</v>
      </c>
      <c r="C28">
        <f t="shared" si="1"/>
        <v>51</v>
      </c>
      <c r="D28">
        <f t="shared" si="2"/>
        <v>0.203125</v>
      </c>
      <c r="E28">
        <f t="shared" si="3"/>
        <v>0.20039855382587851</v>
      </c>
      <c r="F28">
        <f t="shared" si="4"/>
        <v>0.10053595915559893</v>
      </c>
      <c r="G28">
        <f t="shared" si="5"/>
        <v>0.10053595915559865</v>
      </c>
      <c r="H28">
        <f t="shared" si="6"/>
        <v>0.10191315059274784</v>
      </c>
      <c r="I28">
        <f t="shared" si="7"/>
        <v>0.10053595915559893</v>
      </c>
    </row>
    <row r="29" spans="1:9" x14ac:dyDescent="0.2">
      <c r="A29" s="1">
        <v>27</v>
      </c>
      <c r="B29">
        <f t="shared" si="0"/>
        <v>53</v>
      </c>
      <c r="C29">
        <f t="shared" si="1"/>
        <v>53</v>
      </c>
      <c r="D29">
        <f t="shared" si="2"/>
        <v>0.2109375</v>
      </c>
      <c r="E29">
        <f t="shared" si="3"/>
        <v>0.20788992720226299</v>
      </c>
      <c r="F29">
        <f t="shared" si="4"/>
        <v>0.10432094833186224</v>
      </c>
      <c r="G29">
        <f t="shared" si="5"/>
        <v>0.10432094833186252</v>
      </c>
      <c r="H29">
        <f t="shared" si="6"/>
        <v>0.10586156397821733</v>
      </c>
      <c r="I29">
        <f t="shared" si="7"/>
        <v>0.10432094833186224</v>
      </c>
    </row>
    <row r="30" spans="1:9" x14ac:dyDescent="0.2">
      <c r="A30" s="1">
        <v>28</v>
      </c>
      <c r="B30">
        <f t="shared" si="0"/>
        <v>55</v>
      </c>
      <c r="C30">
        <f t="shared" si="1"/>
        <v>55</v>
      </c>
      <c r="D30">
        <f t="shared" si="2"/>
        <v>0.21875</v>
      </c>
      <c r="E30">
        <f t="shared" si="3"/>
        <v>0.21535769969773805</v>
      </c>
      <c r="F30">
        <f t="shared" si="4"/>
        <v>0.10809695833120023</v>
      </c>
      <c r="G30">
        <f t="shared" si="5"/>
        <v>0.10809695833119999</v>
      </c>
      <c r="H30">
        <f t="shared" si="6"/>
        <v>0.1098132442407294</v>
      </c>
      <c r="I30">
        <f t="shared" si="7"/>
        <v>0.10809695833120023</v>
      </c>
    </row>
    <row r="31" spans="1:9" x14ac:dyDescent="0.2">
      <c r="A31" s="1">
        <v>29</v>
      </c>
      <c r="B31">
        <f t="shared" si="0"/>
        <v>57</v>
      </c>
      <c r="C31">
        <f t="shared" si="1"/>
        <v>57</v>
      </c>
      <c r="D31">
        <f t="shared" si="2"/>
        <v>0.2265625</v>
      </c>
      <c r="E31">
        <f t="shared" si="3"/>
        <v>0.22280115375939452</v>
      </c>
      <c r="F31">
        <f t="shared" si="4"/>
        <v>0.1118637063471338</v>
      </c>
      <c r="G31">
        <f t="shared" si="5"/>
        <v>0.11186370634713355</v>
      </c>
      <c r="H31">
        <f t="shared" si="6"/>
        <v>0.11376831618498948</v>
      </c>
      <c r="I31">
        <f t="shared" si="7"/>
        <v>0.1118637063471338</v>
      </c>
    </row>
    <row r="32" spans="1:9" x14ac:dyDescent="0.2">
      <c r="A32" s="1">
        <v>30</v>
      </c>
      <c r="B32">
        <f t="shared" si="0"/>
        <v>59</v>
      </c>
      <c r="C32">
        <f t="shared" si="1"/>
        <v>59</v>
      </c>
      <c r="D32">
        <f t="shared" si="2"/>
        <v>0.234375</v>
      </c>
      <c r="E32">
        <f t="shared" si="3"/>
        <v>0.23021958727684372</v>
      </c>
      <c r="F32">
        <f t="shared" si="4"/>
        <v>0.11562091454527872</v>
      </c>
      <c r="G32">
        <f t="shared" si="5"/>
        <v>0.11562091454527888</v>
      </c>
      <c r="H32">
        <f t="shared" si="6"/>
        <v>0.11772690503722998</v>
      </c>
      <c r="I32">
        <f t="shared" si="7"/>
        <v>0.11562091454527872</v>
      </c>
    </row>
    <row r="33" spans="1:9" x14ac:dyDescent="0.2">
      <c r="A33" s="1">
        <v>31</v>
      </c>
      <c r="B33">
        <f t="shared" si="0"/>
        <v>61</v>
      </c>
      <c r="C33">
        <f t="shared" si="1"/>
        <v>61</v>
      </c>
      <c r="D33">
        <f t="shared" si="2"/>
        <v>0.2421875</v>
      </c>
      <c r="E33">
        <f t="shared" si="3"/>
        <v>0.23761231386547124</v>
      </c>
      <c r="F33">
        <f t="shared" si="4"/>
        <v>0.1193683101655275</v>
      </c>
      <c r="G33">
        <f t="shared" si="5"/>
        <v>0.11936831016552742</v>
      </c>
      <c r="H33">
        <f t="shared" si="6"/>
        <v>0.12168913646134323</v>
      </c>
      <c r="I33">
        <f t="shared" si="7"/>
        <v>0.1193683101655275</v>
      </c>
    </row>
    <row r="34" spans="1:9" x14ac:dyDescent="0.2">
      <c r="A34" s="1">
        <v>32</v>
      </c>
      <c r="B34">
        <f>INT(0.5+512*(1-COS(ATAN(A34/128)))/SIN(ATAN(A34/128)))</f>
        <v>63</v>
      </c>
      <c r="C34">
        <f t="shared" si="1"/>
        <v>63</v>
      </c>
      <c r="D34">
        <f t="shared" si="2"/>
        <v>0.25</v>
      </c>
      <c r="E34">
        <f t="shared" si="3"/>
        <v>0.24497866312686414</v>
      </c>
      <c r="F34">
        <f t="shared" si="4"/>
        <v>0.12310562561766063</v>
      </c>
      <c r="G34">
        <f t="shared" si="5"/>
        <v>0.12310562561766054</v>
      </c>
      <c r="H34">
        <f t="shared" si="6"/>
        <v>0.12565513657513097</v>
      </c>
      <c r="I34">
        <f t="shared" si="7"/>
        <v>0.12310562561766063</v>
      </c>
    </row>
    <row r="35" spans="1:9" x14ac:dyDescent="0.2">
      <c r="A35" s="1">
        <v>33</v>
      </c>
      <c r="B35">
        <f t="shared" si="0"/>
        <v>65</v>
      </c>
      <c r="C35">
        <f t="shared" si="1"/>
        <v>65</v>
      </c>
      <c r="D35">
        <f t="shared" si="2"/>
        <v>0.2578125</v>
      </c>
      <c r="E35">
        <f t="shared" si="3"/>
        <v>0.25231798088642721</v>
      </c>
      <c r="F35">
        <f t="shared" si="4"/>
        <v>0.12683259857037588</v>
      </c>
      <c r="G35">
        <f t="shared" si="5"/>
        <v>0.12683259857037593</v>
      </c>
      <c r="H35">
        <f t="shared" si="6"/>
        <v>0.12962503196667477</v>
      </c>
      <c r="I35">
        <f t="shared" si="7"/>
        <v>0.12683259857037588</v>
      </c>
    </row>
    <row r="36" spans="1:9" x14ac:dyDescent="0.2">
      <c r="A36" s="1">
        <v>34</v>
      </c>
      <c r="B36">
        <f t="shared" si="0"/>
        <v>67</v>
      </c>
      <c r="C36">
        <f t="shared" si="1"/>
        <v>67</v>
      </c>
      <c r="D36">
        <f t="shared" si="2"/>
        <v>0.265625</v>
      </c>
      <c r="E36">
        <f t="shared" si="3"/>
        <v>0.25962962940825751</v>
      </c>
      <c r="F36">
        <f t="shared" si="4"/>
        <v>0.13054897203371871</v>
      </c>
      <c r="G36">
        <f t="shared" si="5"/>
        <v>0.13054897203371849</v>
      </c>
      <c r="H36">
        <f t="shared" si="6"/>
        <v>0.13359894971083219</v>
      </c>
      <c r="I36">
        <f t="shared" si="7"/>
        <v>0.13054897203371871</v>
      </c>
    </row>
    <row r="37" spans="1:9" x14ac:dyDescent="0.2">
      <c r="A37" s="1">
        <v>35</v>
      </c>
      <c r="B37">
        <f t="shared" si="0"/>
        <v>69</v>
      </c>
      <c r="C37">
        <f t="shared" si="1"/>
        <v>69</v>
      </c>
      <c r="D37">
        <f t="shared" si="2"/>
        <v>0.2734375</v>
      </c>
      <c r="E37">
        <f t="shared" si="3"/>
        <v>0.26691298758740045</v>
      </c>
    </row>
    <row r="38" spans="1:9" x14ac:dyDescent="0.2">
      <c r="A38" s="1">
        <v>36</v>
      </c>
      <c r="B38">
        <f t="shared" si="0"/>
        <v>71</v>
      </c>
      <c r="C38">
        <f t="shared" si="1"/>
        <v>71</v>
      </c>
      <c r="D38">
        <f t="shared" si="2"/>
        <v>0.28125</v>
      </c>
      <c r="E38">
        <f t="shared" si="3"/>
        <v>0.27416745111965879</v>
      </c>
    </row>
    <row r="39" spans="1:9" x14ac:dyDescent="0.2">
      <c r="A39" s="1">
        <v>37</v>
      </c>
      <c r="B39">
        <f t="shared" si="0"/>
        <v>73</v>
      </c>
      <c r="C39">
        <f t="shared" si="1"/>
        <v>73</v>
      </c>
      <c r="D39">
        <f t="shared" si="2"/>
        <v>0.2890625</v>
      </c>
      <c r="E39">
        <f t="shared" si="3"/>
        <v>0.28139243264917846</v>
      </c>
    </row>
    <row r="40" spans="1:9" x14ac:dyDescent="0.2">
      <c r="A40" s="1">
        <v>38</v>
      </c>
      <c r="B40">
        <f t="shared" si="0"/>
        <v>74</v>
      </c>
      <c r="C40">
        <f t="shared" si="1"/>
        <v>74</v>
      </c>
      <c r="D40">
        <f t="shared" si="2"/>
        <v>0.296875</v>
      </c>
      <c r="E40">
        <f t="shared" si="3"/>
        <v>0.28858736189407741</v>
      </c>
    </row>
    <row r="41" spans="1:9" x14ac:dyDescent="0.2">
      <c r="A41" s="1">
        <v>39</v>
      </c>
      <c r="B41">
        <f t="shared" si="0"/>
        <v>76</v>
      </c>
      <c r="C41">
        <f t="shared" si="1"/>
        <v>76</v>
      </c>
      <c r="D41">
        <f t="shared" si="2"/>
        <v>0.3046875</v>
      </c>
      <c r="E41">
        <f t="shared" si="3"/>
        <v>0.29575168575043154</v>
      </c>
    </row>
    <row r="42" spans="1:9" x14ac:dyDescent="0.2">
      <c r="A42" s="1">
        <v>40</v>
      </c>
      <c r="B42">
        <f t="shared" si="0"/>
        <v>78</v>
      </c>
      <c r="C42">
        <f t="shared" si="1"/>
        <v>78</v>
      </c>
      <c r="D42">
        <f t="shared" si="2"/>
        <v>0.3125</v>
      </c>
      <c r="E42">
        <f t="shared" si="3"/>
        <v>0.30288486837497142</v>
      </c>
    </row>
    <row r="43" spans="1:9" x14ac:dyDescent="0.2">
      <c r="A43" s="1">
        <v>41</v>
      </c>
      <c r="B43">
        <f t="shared" si="0"/>
        <v>80</v>
      </c>
      <c r="C43">
        <f t="shared" si="1"/>
        <v>80</v>
      </c>
      <c r="D43">
        <f t="shared" si="2"/>
        <v>0.3203125</v>
      </c>
      <c r="E43">
        <f t="shared" si="3"/>
        <v>0.30998639124688343</v>
      </c>
    </row>
    <row r="44" spans="1:9" x14ac:dyDescent="0.2">
      <c r="A44" s="1">
        <v>42</v>
      </c>
      <c r="B44">
        <f t="shared" si="0"/>
        <v>82</v>
      </c>
      <c r="C44">
        <f t="shared" si="1"/>
        <v>82</v>
      </c>
      <c r="D44">
        <f t="shared" si="2"/>
        <v>0.328125</v>
      </c>
      <c r="E44">
        <f t="shared" si="3"/>
        <v>0.31705575320914703</v>
      </c>
    </row>
    <row r="45" spans="1:9" x14ac:dyDescent="0.2">
      <c r="A45" s="1">
        <v>43</v>
      </c>
      <c r="B45">
        <f t="shared" si="0"/>
        <v>84</v>
      </c>
      <c r="C45">
        <f t="shared" si="1"/>
        <v>84</v>
      </c>
      <c r="D45">
        <f t="shared" si="2"/>
        <v>0.3359375</v>
      </c>
      <c r="E45">
        <f t="shared" si="3"/>
        <v>0.32409247048987172</v>
      </c>
    </row>
    <row r="46" spans="1:9" x14ac:dyDescent="0.2">
      <c r="A46" s="1">
        <v>44</v>
      </c>
      <c r="B46">
        <f t="shared" si="0"/>
        <v>86</v>
      </c>
      <c r="C46">
        <f t="shared" si="1"/>
        <v>86</v>
      </c>
      <c r="D46">
        <f t="shared" si="2"/>
        <v>0.34375</v>
      </c>
      <c r="E46">
        <f t="shared" si="3"/>
        <v>0.3310960767041321</v>
      </c>
    </row>
    <row r="47" spans="1:9" x14ac:dyDescent="0.2">
      <c r="A47" s="1">
        <v>45</v>
      </c>
      <c r="B47">
        <f t="shared" si="0"/>
        <v>87</v>
      </c>
      <c r="C47">
        <f t="shared" si="1"/>
        <v>87</v>
      </c>
      <c r="D47">
        <f t="shared" si="2"/>
        <v>0.3515625</v>
      </c>
      <c r="E47">
        <f t="shared" si="3"/>
        <v>0.33806612283682547</v>
      </c>
    </row>
    <row r="48" spans="1:9" x14ac:dyDescent="0.2">
      <c r="A48" s="1">
        <v>46</v>
      </c>
      <c r="B48">
        <f t="shared" si="0"/>
        <v>89</v>
      </c>
      <c r="C48">
        <f t="shared" si="1"/>
        <v>89</v>
      </c>
      <c r="D48">
        <f t="shared" si="2"/>
        <v>0.359375</v>
      </c>
      <c r="E48">
        <f t="shared" si="3"/>
        <v>0.34500217720710513</v>
      </c>
    </row>
    <row r="49" spans="1:5" x14ac:dyDescent="0.2">
      <c r="A49" s="1">
        <v>47</v>
      </c>
      <c r="B49">
        <f t="shared" si="0"/>
        <v>91</v>
      </c>
      <c r="C49">
        <f t="shared" si="1"/>
        <v>91</v>
      </c>
      <c r="D49">
        <f t="shared" si="2"/>
        <v>0.3671875</v>
      </c>
      <c r="E49">
        <f t="shared" si="3"/>
        <v>0.35190382541496479</v>
      </c>
    </row>
    <row r="50" spans="1:5" x14ac:dyDescent="0.2">
      <c r="A50" s="1">
        <v>48</v>
      </c>
      <c r="B50">
        <f t="shared" si="0"/>
        <v>93</v>
      </c>
      <c r="C50">
        <f t="shared" si="1"/>
        <v>93</v>
      </c>
      <c r="D50">
        <f t="shared" si="2"/>
        <v>0.375</v>
      </c>
      <c r="E50">
        <f t="shared" si="3"/>
        <v>0.35877067027057225</v>
      </c>
    </row>
    <row r="51" spans="1:5" x14ac:dyDescent="0.2">
      <c r="A51" s="1">
        <v>49</v>
      </c>
      <c r="B51">
        <f t="shared" si="0"/>
        <v>95</v>
      </c>
      <c r="C51">
        <f t="shared" si="1"/>
        <v>95</v>
      </c>
      <c r="D51">
        <f t="shared" si="2"/>
        <v>0.3828125</v>
      </c>
      <c r="E51">
        <f t="shared" si="3"/>
        <v>0.36560233170696688</v>
      </c>
    </row>
    <row r="52" spans="1:5" x14ac:dyDescent="0.2">
      <c r="A52" s="1">
        <v>50</v>
      </c>
      <c r="B52">
        <f t="shared" si="0"/>
        <v>96</v>
      </c>
      <c r="C52">
        <f t="shared" si="1"/>
        <v>96</v>
      </c>
      <c r="D52">
        <f t="shared" si="2"/>
        <v>0.390625</v>
      </c>
      <c r="E52">
        <f t="shared" si="3"/>
        <v>0.3723984466767542</v>
      </c>
    </row>
    <row r="53" spans="1:5" x14ac:dyDescent="0.2">
      <c r="A53" s="1">
        <v>51</v>
      </c>
      <c r="B53">
        <f t="shared" si="0"/>
        <v>98</v>
      </c>
      <c r="C53">
        <f t="shared" si="1"/>
        <v>98</v>
      </c>
      <c r="D53">
        <f t="shared" si="2"/>
        <v>0.3984375</v>
      </c>
      <c r="E53">
        <f t="shared" si="3"/>
        <v>0.37915866903344181</v>
      </c>
    </row>
    <row r="54" spans="1:5" x14ac:dyDescent="0.2">
      <c r="A54" s="1">
        <v>52</v>
      </c>
      <c r="B54">
        <f t="shared" si="0"/>
        <v>100</v>
      </c>
      <c r="C54">
        <f t="shared" si="1"/>
        <v>100</v>
      </c>
      <c r="D54">
        <f t="shared" si="2"/>
        <v>0.40625</v>
      </c>
      <c r="E54">
        <f t="shared" si="3"/>
        <v>0.38588266939807375</v>
      </c>
    </row>
    <row r="55" spans="1:5" x14ac:dyDescent="0.2">
      <c r="A55" s="1">
        <v>53</v>
      </c>
      <c r="B55">
        <f t="shared" si="0"/>
        <v>102</v>
      </c>
      <c r="C55">
        <f t="shared" si="1"/>
        <v>102</v>
      </c>
      <c r="D55">
        <f t="shared" si="2"/>
        <v>0.4140625</v>
      </c>
      <c r="E55">
        <f t="shared" si="3"/>
        <v>0.39257013501182858</v>
      </c>
    </row>
    <row r="56" spans="1:5" x14ac:dyDescent="0.2">
      <c r="A56" s="1">
        <v>54</v>
      </c>
      <c r="B56">
        <f t="shared" si="0"/>
        <v>104</v>
      </c>
      <c r="C56">
        <f t="shared" si="1"/>
        <v>104</v>
      </c>
      <c r="D56">
        <f t="shared" si="2"/>
        <v>0.421875</v>
      </c>
      <c r="E56">
        <f t="shared" si="3"/>
        <v>0.39922076957525254</v>
      </c>
    </row>
    <row r="57" spans="1:5" x14ac:dyDescent="0.2">
      <c r="A57" s="1">
        <v>55</v>
      </c>
      <c r="B57">
        <f t="shared" si="0"/>
        <v>105</v>
      </c>
      <c r="C57">
        <f t="shared" si="1"/>
        <v>105</v>
      </c>
      <c r="D57">
        <f t="shared" si="2"/>
        <v>0.4296875</v>
      </c>
      <c r="E57">
        <f t="shared" si="3"/>
        <v>0.40583429307480412</v>
      </c>
    </row>
    <row r="58" spans="1:5" x14ac:dyDescent="0.2">
      <c r="A58" s="1">
        <v>56</v>
      </c>
      <c r="B58">
        <f t="shared" si="0"/>
        <v>107</v>
      </c>
      <c r="C58">
        <f t="shared" si="1"/>
        <v>107</v>
      </c>
      <c r="D58">
        <f t="shared" si="2"/>
        <v>0.4375</v>
      </c>
      <c r="E58">
        <f t="shared" si="3"/>
        <v>0.41241044159738732</v>
      </c>
    </row>
    <row r="59" spans="1:5" x14ac:dyDescent="0.2">
      <c r="A59" s="1">
        <v>57</v>
      </c>
      <c r="B59">
        <f t="shared" si="0"/>
        <v>109</v>
      </c>
      <c r="C59">
        <f t="shared" si="1"/>
        <v>109</v>
      </c>
      <c r="D59">
        <f t="shared" si="2"/>
        <v>0.4453125</v>
      </c>
      <c r="E59">
        <f t="shared" si="3"/>
        <v>0.4189489671335529</v>
      </c>
    </row>
    <row r="60" spans="1:5" x14ac:dyDescent="0.2">
      <c r="A60" s="1">
        <v>58</v>
      </c>
      <c r="B60">
        <f t="shared" si="0"/>
        <v>111</v>
      </c>
      <c r="C60">
        <f t="shared" si="1"/>
        <v>111</v>
      </c>
      <c r="D60">
        <f t="shared" si="2"/>
        <v>0.453125</v>
      </c>
      <c r="E60">
        <f t="shared" si="3"/>
        <v>0.42544963737004227</v>
      </c>
    </row>
    <row r="61" spans="1:5" x14ac:dyDescent="0.2">
      <c r="A61" s="1">
        <v>59</v>
      </c>
      <c r="B61">
        <f t="shared" si="0"/>
        <v>112</v>
      </c>
      <c r="C61">
        <f t="shared" si="1"/>
        <v>112</v>
      </c>
      <c r="D61">
        <f t="shared" si="2"/>
        <v>0.4609375</v>
      </c>
      <c r="E61">
        <f t="shared" si="3"/>
        <v>0.43191223547234819</v>
      </c>
    </row>
    <row r="62" spans="1:5" x14ac:dyDescent="0.2">
      <c r="A62" s="1">
        <v>60</v>
      </c>
      <c r="B62">
        <f t="shared" si="0"/>
        <v>114</v>
      </c>
      <c r="C62">
        <f t="shared" si="1"/>
        <v>114</v>
      </c>
      <c r="D62">
        <f t="shared" si="2"/>
        <v>0.46875</v>
      </c>
      <c r="E62">
        <f t="shared" si="3"/>
        <v>0.43833655985795783</v>
      </c>
    </row>
    <row r="63" spans="1:5" x14ac:dyDescent="0.2">
      <c r="A63" s="1">
        <v>61</v>
      </c>
      <c r="B63">
        <f t="shared" si="0"/>
        <v>116</v>
      </c>
      <c r="C63">
        <f t="shared" si="1"/>
        <v>116</v>
      </c>
      <c r="D63">
        <f t="shared" si="2"/>
        <v>0.4765625</v>
      </c>
      <c r="E63">
        <f t="shared" si="3"/>
        <v>0.44472242396093936</v>
      </c>
    </row>
    <row r="64" spans="1:5" x14ac:dyDescent="0.2">
      <c r="A64" s="1">
        <v>62</v>
      </c>
      <c r="B64">
        <f t="shared" si="0"/>
        <v>117</v>
      </c>
      <c r="C64">
        <f t="shared" si="1"/>
        <v>117</v>
      </c>
      <c r="D64">
        <f t="shared" si="2"/>
        <v>0.484375</v>
      </c>
      <c r="E64">
        <f t="shared" si="3"/>
        <v>0.4510696559885235</v>
      </c>
    </row>
    <row r="65" spans="1:5" x14ac:dyDescent="0.2">
      <c r="A65" s="1">
        <v>63</v>
      </c>
      <c r="B65">
        <f t="shared" si="0"/>
        <v>119</v>
      </c>
      <c r="C65">
        <f t="shared" si="1"/>
        <v>119</v>
      </c>
      <c r="D65">
        <f t="shared" si="2"/>
        <v>0.4921875</v>
      </c>
      <c r="E65">
        <f t="shared" si="3"/>
        <v>0.45737809867032081</v>
      </c>
    </row>
    <row r="66" spans="1:5" x14ac:dyDescent="0.2">
      <c r="A66" s="1">
        <v>64</v>
      </c>
      <c r="B66">
        <f t="shared" si="0"/>
        <v>121</v>
      </c>
      <c r="C66">
        <f t="shared" si="1"/>
        <v>121</v>
      </c>
      <c r="D66">
        <f t="shared" si="2"/>
        <v>0.5</v>
      </c>
      <c r="E66">
        <f t="shared" si="3"/>
        <v>0.46364760900080615</v>
      </c>
    </row>
    <row r="67" spans="1:5" x14ac:dyDescent="0.2">
      <c r="A67" s="1">
        <v>65</v>
      </c>
      <c r="B67">
        <f t="shared" si="0"/>
        <v>123</v>
      </c>
      <c r="C67">
        <f t="shared" si="1"/>
        <v>123</v>
      </c>
      <c r="D67">
        <f t="shared" si="2"/>
        <v>0.5078125</v>
      </c>
      <c r="E67">
        <f t="shared" si="3"/>
        <v>0.46987805797568694</v>
      </c>
    </row>
    <row r="68" spans="1:5" x14ac:dyDescent="0.2">
      <c r="A68" s="1">
        <v>66</v>
      </c>
      <c r="B68">
        <f t="shared" ref="B68:B130" si="8">INT(0.5+512*(1-COS(ATAN(A68/128)))/SIN(ATAN(A68/128)))</f>
        <v>124</v>
      </c>
      <c r="C68">
        <f t="shared" ref="C68:C130" si="9">INT(0.5+512*TAN(ATAN(A68/128)/2))</f>
        <v>124</v>
      </c>
      <c r="D68">
        <f t="shared" ref="D68:D130" si="10">A68/128</f>
        <v>0.515625</v>
      </c>
      <c r="E68">
        <f t="shared" ref="E68:E130" si="11">ATAN(D68)</f>
        <v>0.47606933032276122</v>
      </c>
    </row>
    <row r="69" spans="1:5" x14ac:dyDescent="0.2">
      <c r="A69" s="1">
        <v>67</v>
      </c>
      <c r="B69">
        <f t="shared" si="8"/>
        <v>126</v>
      </c>
      <c r="C69">
        <f t="shared" si="9"/>
        <v>126</v>
      </c>
      <c r="D69">
        <f t="shared" si="10"/>
        <v>0.5234375</v>
      </c>
      <c r="E69">
        <f t="shared" si="11"/>
        <v>0.48222132422785374</v>
      </c>
    </row>
    <row r="70" spans="1:5" x14ac:dyDescent="0.2">
      <c r="A70" s="1">
        <v>68</v>
      </c>
      <c r="B70">
        <f t="shared" si="8"/>
        <v>128</v>
      </c>
      <c r="C70">
        <f t="shared" si="9"/>
        <v>128</v>
      </c>
      <c r="D70">
        <f t="shared" si="10"/>
        <v>0.53125</v>
      </c>
      <c r="E70">
        <f t="shared" si="11"/>
        <v>0.48833395105640554</v>
      </c>
    </row>
    <row r="71" spans="1:5" x14ac:dyDescent="0.2">
      <c r="A71" s="1">
        <v>69</v>
      </c>
      <c r="B71">
        <f t="shared" si="8"/>
        <v>129</v>
      </c>
      <c r="C71">
        <f t="shared" si="9"/>
        <v>129</v>
      </c>
      <c r="D71">
        <f t="shared" si="10"/>
        <v>0.5390625</v>
      </c>
      <c r="E71">
        <f t="shared" si="11"/>
        <v>0.49440713507127537</v>
      </c>
    </row>
    <row r="72" spans="1:5" x14ac:dyDescent="0.2">
      <c r="A72" s="1">
        <v>70</v>
      </c>
      <c r="B72">
        <f t="shared" si="8"/>
        <v>131</v>
      </c>
      <c r="C72">
        <f t="shared" si="9"/>
        <v>131</v>
      </c>
      <c r="D72">
        <f t="shared" si="10"/>
        <v>0.546875</v>
      </c>
      <c r="E72">
        <f t="shared" si="11"/>
        <v>0.50044081314729416</v>
      </c>
    </row>
    <row r="73" spans="1:5" x14ac:dyDescent="0.2">
      <c r="A73" s="1">
        <v>71</v>
      </c>
      <c r="B73">
        <f t="shared" si="8"/>
        <v>132</v>
      </c>
      <c r="C73">
        <f t="shared" si="9"/>
        <v>132</v>
      </c>
      <c r="D73">
        <f t="shared" si="10"/>
        <v>0.5546875</v>
      </c>
      <c r="E73">
        <f t="shared" si="11"/>
        <v>0.50643493448309673</v>
      </c>
    </row>
    <row r="74" spans="1:5" x14ac:dyDescent="0.2">
      <c r="A74" s="1">
        <v>72</v>
      </c>
      <c r="B74">
        <f t="shared" si="8"/>
        <v>134</v>
      </c>
      <c r="C74">
        <f t="shared" si="9"/>
        <v>134</v>
      </c>
      <c r="D74">
        <f t="shared" si="10"/>
        <v>0.5625</v>
      </c>
      <c r="E74">
        <f t="shared" si="11"/>
        <v>0.51238946031073773</v>
      </c>
    </row>
    <row r="75" spans="1:5" x14ac:dyDescent="0.2">
      <c r="A75" s="1">
        <v>73</v>
      </c>
      <c r="B75">
        <f t="shared" si="8"/>
        <v>136</v>
      </c>
      <c r="C75">
        <f t="shared" si="9"/>
        <v>136</v>
      </c>
      <c r="D75">
        <f t="shared" si="10"/>
        <v>0.5703125</v>
      </c>
      <c r="E75">
        <f t="shared" si="11"/>
        <v>0.51830436360357801</v>
      </c>
    </row>
    <row r="76" spans="1:5" x14ac:dyDescent="0.2">
      <c r="A76" s="1">
        <v>74</v>
      </c>
      <c r="B76">
        <f t="shared" si="8"/>
        <v>137</v>
      </c>
      <c r="C76">
        <f t="shared" si="9"/>
        <v>137</v>
      </c>
      <c r="D76">
        <f t="shared" si="10"/>
        <v>0.578125</v>
      </c>
      <c r="E76">
        <f t="shared" si="11"/>
        <v>0.52417962878291324</v>
      </c>
    </row>
    <row r="77" spans="1:5" x14ac:dyDescent="0.2">
      <c r="A77" s="1">
        <v>75</v>
      </c>
      <c r="B77">
        <f t="shared" si="8"/>
        <v>139</v>
      </c>
      <c r="C77">
        <f t="shared" si="9"/>
        <v>139</v>
      </c>
      <c r="D77">
        <f t="shared" si="10"/>
        <v>0.5859375</v>
      </c>
      <c r="E77">
        <f t="shared" si="11"/>
        <v>0.53001525142379313</v>
      </c>
    </row>
    <row r="78" spans="1:5" x14ac:dyDescent="0.2">
      <c r="A78" s="1">
        <v>76</v>
      </c>
      <c r="B78">
        <f t="shared" si="8"/>
        <v>141</v>
      </c>
      <c r="C78">
        <f t="shared" si="9"/>
        <v>141</v>
      </c>
      <c r="D78">
        <f t="shared" si="10"/>
        <v>0.59375</v>
      </c>
      <c r="E78">
        <f t="shared" si="11"/>
        <v>0.5358112379604637</v>
      </c>
    </row>
    <row r="79" spans="1:5" x14ac:dyDescent="0.2">
      <c r="A79" s="1">
        <v>77</v>
      </c>
      <c r="B79">
        <f t="shared" si="8"/>
        <v>142</v>
      </c>
      <c r="C79">
        <f t="shared" si="9"/>
        <v>142</v>
      </c>
      <c r="D79">
        <f t="shared" si="10"/>
        <v>0.6015625</v>
      </c>
      <c r="E79">
        <f t="shared" si="11"/>
        <v>0.54156760539184501</v>
      </c>
    </row>
    <row r="80" spans="1:5" x14ac:dyDescent="0.2">
      <c r="A80" s="1">
        <v>78</v>
      </c>
      <c r="B80">
        <f t="shared" si="8"/>
        <v>144</v>
      </c>
      <c r="C80">
        <f t="shared" si="9"/>
        <v>144</v>
      </c>
      <c r="D80">
        <f t="shared" si="10"/>
        <v>0.609375</v>
      </c>
      <c r="E80">
        <f t="shared" si="11"/>
        <v>0.54728438098743692</v>
      </c>
    </row>
    <row r="81" spans="1:5" x14ac:dyDescent="0.2">
      <c r="A81" s="1">
        <v>79</v>
      </c>
      <c r="B81">
        <f t="shared" si="8"/>
        <v>145</v>
      </c>
      <c r="C81">
        <f t="shared" si="9"/>
        <v>145</v>
      </c>
      <c r="D81">
        <f t="shared" si="10"/>
        <v>0.6171875</v>
      </c>
      <c r="E81">
        <f t="shared" si="11"/>
        <v>0.55296160199402833</v>
      </c>
    </row>
    <row r="82" spans="1:5" x14ac:dyDescent="0.2">
      <c r="A82" s="1">
        <v>80</v>
      </c>
      <c r="B82">
        <f t="shared" si="8"/>
        <v>147</v>
      </c>
      <c r="C82">
        <f t="shared" si="9"/>
        <v>147</v>
      </c>
      <c r="D82">
        <f t="shared" si="10"/>
        <v>0.625</v>
      </c>
      <c r="E82">
        <f t="shared" si="11"/>
        <v>0.55859931534356244</v>
      </c>
    </row>
    <row r="83" spans="1:5" x14ac:dyDescent="0.2">
      <c r="A83" s="1">
        <v>81</v>
      </c>
      <c r="B83">
        <f t="shared" si="8"/>
        <v>148</v>
      </c>
      <c r="C83">
        <f t="shared" si="9"/>
        <v>148</v>
      </c>
      <c r="D83">
        <f t="shared" si="10"/>
        <v>0.6328125</v>
      </c>
      <c r="E83">
        <f t="shared" si="11"/>
        <v>0.56419757736249765</v>
      </c>
    </row>
    <row r="84" spans="1:5" x14ac:dyDescent="0.2">
      <c r="A84" s="1">
        <v>82</v>
      </c>
      <c r="B84">
        <f t="shared" si="8"/>
        <v>150</v>
      </c>
      <c r="C84">
        <f t="shared" si="9"/>
        <v>150</v>
      </c>
      <c r="D84">
        <f t="shared" si="10"/>
        <v>0.640625</v>
      </c>
      <c r="E84">
        <f t="shared" si="11"/>
        <v>0.56975645348297843</v>
      </c>
    </row>
    <row r="85" spans="1:5" x14ac:dyDescent="0.2">
      <c r="A85" s="1">
        <v>83</v>
      </c>
      <c r="B85">
        <f t="shared" si="8"/>
        <v>151</v>
      </c>
      <c r="C85">
        <f t="shared" si="9"/>
        <v>151</v>
      </c>
      <c r="D85">
        <f t="shared" si="10"/>
        <v>0.6484375</v>
      </c>
      <c r="E85">
        <f t="shared" si="11"/>
        <v>0.57527601795611782</v>
      </c>
    </row>
    <row r="86" spans="1:5" x14ac:dyDescent="0.2">
      <c r="A86" s="1">
        <v>84</v>
      </c>
      <c r="B86">
        <f t="shared" si="8"/>
        <v>153</v>
      </c>
      <c r="C86">
        <f t="shared" si="9"/>
        <v>153</v>
      </c>
      <c r="D86">
        <f t="shared" si="10"/>
        <v>0.65625</v>
      </c>
      <c r="E86">
        <f t="shared" si="11"/>
        <v>0.58075635356767041</v>
      </c>
    </row>
    <row r="87" spans="1:5" x14ac:dyDescent="0.2">
      <c r="A87" s="1">
        <v>85</v>
      </c>
      <c r="B87">
        <f t="shared" si="8"/>
        <v>155</v>
      </c>
      <c r="C87">
        <f t="shared" si="9"/>
        <v>155</v>
      </c>
      <c r="D87">
        <f t="shared" si="10"/>
        <v>0.6640625</v>
      </c>
      <c r="E87">
        <f t="shared" si="11"/>
        <v>0.58619755135636065</v>
      </c>
    </row>
    <row r="88" spans="1:5" x14ac:dyDescent="0.2">
      <c r="A88" s="1">
        <v>86</v>
      </c>
      <c r="B88">
        <f t="shared" si="8"/>
        <v>156</v>
      </c>
      <c r="C88">
        <f t="shared" si="9"/>
        <v>156</v>
      </c>
      <c r="D88">
        <f t="shared" si="10"/>
        <v>0.671875</v>
      </c>
      <c r="E88">
        <f t="shared" si="11"/>
        <v>0.59159971033511138</v>
      </c>
    </row>
    <row r="89" spans="1:5" x14ac:dyDescent="0.2">
      <c r="A89" s="1">
        <v>87</v>
      </c>
      <c r="B89">
        <f t="shared" si="8"/>
        <v>158</v>
      </c>
      <c r="C89">
        <f t="shared" si="9"/>
        <v>158</v>
      </c>
      <c r="D89">
        <f t="shared" si="10"/>
        <v>0.6796875</v>
      </c>
      <c r="E89">
        <f t="shared" si="11"/>
        <v>0.5969629372154015</v>
      </c>
    </row>
    <row r="90" spans="1:5" x14ac:dyDescent="0.2">
      <c r="A90" s="1">
        <v>88</v>
      </c>
      <c r="B90">
        <f t="shared" si="8"/>
        <v>159</v>
      </c>
      <c r="C90">
        <f t="shared" si="9"/>
        <v>159</v>
      </c>
      <c r="D90">
        <f t="shared" si="10"/>
        <v>0.6875</v>
      </c>
      <c r="E90">
        <f t="shared" si="11"/>
        <v>0.60228734613496415</v>
      </c>
    </row>
    <row r="91" spans="1:5" x14ac:dyDescent="0.2">
      <c r="A91" s="1">
        <v>89</v>
      </c>
      <c r="B91">
        <f t="shared" si="8"/>
        <v>161</v>
      </c>
      <c r="C91">
        <f t="shared" si="9"/>
        <v>161</v>
      </c>
      <c r="D91">
        <f t="shared" si="10"/>
        <v>0.6953125</v>
      </c>
      <c r="E91">
        <f t="shared" si="11"/>
        <v>0.60757305838902242</v>
      </c>
    </row>
    <row r="92" spans="1:5" x14ac:dyDescent="0.2">
      <c r="A92" s="1">
        <v>90</v>
      </c>
      <c r="B92">
        <f t="shared" si="8"/>
        <v>162</v>
      </c>
      <c r="C92">
        <f t="shared" si="9"/>
        <v>162</v>
      </c>
      <c r="D92">
        <f t="shared" si="10"/>
        <v>0.703125</v>
      </c>
      <c r="E92">
        <f t="shared" si="11"/>
        <v>0.61282020216524136</v>
      </c>
    </row>
    <row r="93" spans="1:5" x14ac:dyDescent="0.2">
      <c r="A93" s="1">
        <v>91</v>
      </c>
      <c r="B93">
        <f t="shared" si="8"/>
        <v>163</v>
      </c>
      <c r="C93">
        <f t="shared" si="9"/>
        <v>163</v>
      </c>
      <c r="D93">
        <f t="shared" si="10"/>
        <v>0.7109375</v>
      </c>
      <c r="E93">
        <f t="shared" si="11"/>
        <v>0.61802891228256185</v>
      </c>
    </row>
    <row r="94" spans="1:5" x14ac:dyDescent="0.2">
      <c r="A94" s="1">
        <v>92</v>
      </c>
      <c r="B94">
        <f t="shared" si="8"/>
        <v>165</v>
      </c>
      <c r="C94">
        <f t="shared" si="9"/>
        <v>165</v>
      </c>
      <c r="D94">
        <f t="shared" si="10"/>
        <v>0.71875</v>
      </c>
      <c r="E94">
        <f t="shared" si="11"/>
        <v>0.6231993299340659</v>
      </c>
    </row>
    <row r="95" spans="1:5" x14ac:dyDescent="0.2">
      <c r="A95" s="1">
        <v>93</v>
      </c>
      <c r="B95">
        <f t="shared" si="8"/>
        <v>166</v>
      </c>
      <c r="C95">
        <f t="shared" si="9"/>
        <v>166</v>
      </c>
      <c r="D95">
        <f t="shared" si="10"/>
        <v>0.7265625</v>
      </c>
      <c r="E95">
        <f t="shared" si="11"/>
        <v>0.62833160243400965</v>
      </c>
    </row>
    <row r="96" spans="1:5" x14ac:dyDescent="0.2">
      <c r="A96" s="1">
        <v>94</v>
      </c>
      <c r="B96">
        <f t="shared" si="8"/>
        <v>168</v>
      </c>
      <c r="C96">
        <f t="shared" si="9"/>
        <v>168</v>
      </c>
      <c r="D96">
        <f t="shared" si="10"/>
        <v>0.734375</v>
      </c>
      <c r="E96">
        <f t="shared" si="11"/>
        <v>0.63342588296914459</v>
      </c>
    </row>
    <row r="97" spans="1:5" x14ac:dyDescent="0.2">
      <c r="A97" s="1">
        <v>95</v>
      </c>
      <c r="B97">
        <f t="shared" si="8"/>
        <v>169</v>
      </c>
      <c r="C97">
        <f t="shared" si="9"/>
        <v>169</v>
      </c>
      <c r="D97">
        <f t="shared" si="10"/>
        <v>0.7421875</v>
      </c>
      <c r="E97">
        <f t="shared" si="11"/>
        <v>0.63848233035443758</v>
      </c>
    </row>
    <row r="98" spans="1:5" x14ac:dyDescent="0.2">
      <c r="A98" s="1">
        <v>96</v>
      </c>
      <c r="B98">
        <f t="shared" si="8"/>
        <v>171</v>
      </c>
      <c r="C98">
        <f t="shared" si="9"/>
        <v>171</v>
      </c>
      <c r="D98">
        <f t="shared" si="10"/>
        <v>0.75</v>
      </c>
      <c r="E98">
        <f t="shared" si="11"/>
        <v>0.64350110879328437</v>
      </c>
    </row>
    <row r="99" spans="1:5" x14ac:dyDescent="0.2">
      <c r="A99" s="1">
        <v>97</v>
      </c>
      <c r="B99">
        <f t="shared" si="8"/>
        <v>172</v>
      </c>
      <c r="C99">
        <f t="shared" si="9"/>
        <v>172</v>
      </c>
      <c r="D99">
        <f t="shared" si="10"/>
        <v>0.7578125</v>
      </c>
      <c r="E99">
        <f t="shared" si="11"/>
        <v>0.6484823876423006</v>
      </c>
    </row>
    <row r="100" spans="1:5" x14ac:dyDescent="0.2">
      <c r="A100" s="1">
        <v>98</v>
      </c>
      <c r="B100">
        <f t="shared" si="8"/>
        <v>173</v>
      </c>
      <c r="C100">
        <f t="shared" si="9"/>
        <v>173</v>
      </c>
      <c r="D100">
        <f t="shared" si="10"/>
        <v>0.765625</v>
      </c>
      <c r="E100">
        <f t="shared" si="11"/>
        <v>0.65342634118076193</v>
      </c>
    </row>
    <row r="101" spans="1:5" x14ac:dyDescent="0.2">
      <c r="A101" s="1">
        <v>99</v>
      </c>
      <c r="B101">
        <f t="shared" si="8"/>
        <v>175</v>
      </c>
      <c r="C101">
        <f t="shared" si="9"/>
        <v>175</v>
      </c>
      <c r="D101">
        <f t="shared" si="10"/>
        <v>0.7734375</v>
      </c>
      <c r="E101">
        <f t="shared" si="11"/>
        <v>0.65833314838475598</v>
      </c>
    </row>
    <row r="102" spans="1:5" x14ac:dyDescent="0.2">
      <c r="A102" s="1">
        <v>100</v>
      </c>
      <c r="B102">
        <f t="shared" si="8"/>
        <v>176</v>
      </c>
      <c r="C102">
        <f t="shared" si="9"/>
        <v>176</v>
      </c>
      <c r="D102">
        <f t="shared" si="10"/>
        <v>0.78125</v>
      </c>
      <c r="E102">
        <f t="shared" si="11"/>
        <v>0.66320299270609329</v>
      </c>
    </row>
    <row r="103" spans="1:5" x14ac:dyDescent="0.2">
      <c r="A103" s="1">
        <v>101</v>
      </c>
      <c r="B103">
        <f t="shared" si="8"/>
        <v>178</v>
      </c>
      <c r="C103">
        <f t="shared" si="9"/>
        <v>178</v>
      </c>
      <c r="D103">
        <f t="shared" si="10"/>
        <v>0.7890625</v>
      </c>
      <c r="E103">
        <f t="shared" si="11"/>
        <v>0.66803606185602027</v>
      </c>
    </row>
    <row r="104" spans="1:5" x14ac:dyDescent="0.2">
      <c r="A104" s="1">
        <v>102</v>
      </c>
      <c r="B104">
        <f t="shared" si="8"/>
        <v>179</v>
      </c>
      <c r="C104">
        <f t="shared" si="9"/>
        <v>179</v>
      </c>
      <c r="D104">
        <f t="shared" si="10"/>
        <v>0.796875</v>
      </c>
      <c r="E104">
        <f t="shared" si="11"/>
        <v>0.67283254759376321</v>
      </c>
    </row>
    <row r="105" spans="1:5" x14ac:dyDescent="0.2">
      <c r="A105" s="1">
        <v>103</v>
      </c>
      <c r="B105">
        <f t="shared" si="8"/>
        <v>180</v>
      </c>
      <c r="C105">
        <f t="shared" si="9"/>
        <v>180</v>
      </c>
      <c r="D105">
        <f t="shared" si="10"/>
        <v>0.8046875</v>
      </c>
      <c r="E105">
        <f t="shared" si="11"/>
        <v>0.67759264551992515</v>
      </c>
    </row>
    <row r="106" spans="1:5" x14ac:dyDescent="0.2">
      <c r="A106" s="1">
        <v>104</v>
      </c>
      <c r="B106">
        <f t="shared" si="8"/>
        <v>182</v>
      </c>
      <c r="C106">
        <f t="shared" si="9"/>
        <v>182</v>
      </c>
      <c r="D106">
        <f t="shared" si="10"/>
        <v>0.8125</v>
      </c>
      <c r="E106">
        <f t="shared" si="11"/>
        <v>0.68231655487474807</v>
      </c>
    </row>
    <row r="107" spans="1:5" x14ac:dyDescent="0.2">
      <c r="A107" s="1">
        <v>105</v>
      </c>
      <c r="B107">
        <f t="shared" si="8"/>
        <v>183</v>
      </c>
      <c r="C107">
        <f t="shared" si="9"/>
        <v>183</v>
      </c>
      <c r="D107">
        <f t="shared" si="10"/>
        <v>0.8203125</v>
      </c>
      <c r="E107">
        <f t="shared" si="11"/>
        <v>0.68700447834124501</v>
      </c>
    </row>
    <row r="108" spans="1:5" x14ac:dyDescent="0.2">
      <c r="A108" s="1">
        <v>106</v>
      </c>
      <c r="B108">
        <f t="shared" si="8"/>
        <v>184</v>
      </c>
      <c r="C108">
        <f t="shared" si="9"/>
        <v>184</v>
      </c>
      <c r="D108">
        <f t="shared" si="10"/>
        <v>0.828125</v>
      </c>
      <c r="E108">
        <f t="shared" si="11"/>
        <v>0.69165662185319987</v>
      </c>
    </row>
    <row r="109" spans="1:5" x14ac:dyDescent="0.2">
      <c r="A109" s="1">
        <v>107</v>
      </c>
      <c r="B109">
        <f t="shared" si="8"/>
        <v>186</v>
      </c>
      <c r="C109">
        <f t="shared" si="9"/>
        <v>186</v>
      </c>
      <c r="D109">
        <f t="shared" si="10"/>
        <v>0.8359375</v>
      </c>
      <c r="E109">
        <f t="shared" si="11"/>
        <v>0.6962731944080236</v>
      </c>
    </row>
    <row r="110" spans="1:5" x14ac:dyDescent="0.2">
      <c r="A110" s="1">
        <v>108</v>
      </c>
      <c r="B110">
        <f t="shared" si="8"/>
        <v>187</v>
      </c>
      <c r="C110">
        <f t="shared" si="9"/>
        <v>187</v>
      </c>
      <c r="D110">
        <f t="shared" si="10"/>
        <v>0.84375</v>
      </c>
      <c r="E110">
        <f t="shared" si="11"/>
        <v>0.70085440788445019</v>
      </c>
    </row>
    <row r="111" spans="1:5" x14ac:dyDescent="0.2">
      <c r="A111" s="1">
        <v>109</v>
      </c>
      <c r="B111">
        <f t="shared" si="8"/>
        <v>188</v>
      </c>
      <c r="C111">
        <f t="shared" si="9"/>
        <v>188</v>
      </c>
      <c r="D111">
        <f t="shared" si="10"/>
        <v>0.8515625</v>
      </c>
      <c r="E111">
        <f t="shared" si="11"/>
        <v>0.70540047686504914</v>
      </c>
    </row>
    <row r="112" spans="1:5" x14ac:dyDescent="0.2">
      <c r="A112" s="1">
        <v>110</v>
      </c>
      <c r="B112">
        <f t="shared" si="8"/>
        <v>190</v>
      </c>
      <c r="C112">
        <f t="shared" si="9"/>
        <v>190</v>
      </c>
      <c r="D112">
        <f t="shared" si="10"/>
        <v>0.859375</v>
      </c>
      <c r="E112">
        <f t="shared" si="11"/>
        <v>0.70991161846352491</v>
      </c>
    </row>
    <row r="113" spans="1:5" x14ac:dyDescent="0.2">
      <c r="A113" s="1">
        <v>111</v>
      </c>
      <c r="B113">
        <f t="shared" si="8"/>
        <v>191</v>
      </c>
      <c r="C113">
        <f t="shared" si="9"/>
        <v>191</v>
      </c>
      <c r="D113">
        <f t="shared" si="10"/>
        <v>0.8671875</v>
      </c>
      <c r="E113">
        <f t="shared" si="11"/>
        <v>0.71438805215676904</v>
      </c>
    </row>
    <row r="114" spans="1:5" x14ac:dyDescent="0.2">
      <c r="A114" s="1">
        <v>112</v>
      </c>
      <c r="B114">
        <f t="shared" si="8"/>
        <v>192</v>
      </c>
      <c r="C114">
        <f t="shared" si="9"/>
        <v>192</v>
      </c>
      <c r="D114">
        <f t="shared" si="10"/>
        <v>0.875</v>
      </c>
      <c r="E114">
        <f t="shared" si="11"/>
        <v>0.71882999962162453</v>
      </c>
    </row>
    <row r="115" spans="1:5" x14ac:dyDescent="0.2">
      <c r="A115" s="1">
        <v>113</v>
      </c>
      <c r="B115">
        <f t="shared" si="8"/>
        <v>194</v>
      </c>
      <c r="C115">
        <f t="shared" si="9"/>
        <v>194</v>
      </c>
      <c r="D115">
        <f t="shared" si="10"/>
        <v>0.8828125</v>
      </c>
      <c r="E115">
        <f t="shared" si="11"/>
        <v>0.72323768457631787</v>
      </c>
    </row>
    <row r="116" spans="1:5" x14ac:dyDescent="0.2">
      <c r="A116" s="1">
        <v>114</v>
      </c>
      <c r="B116">
        <f t="shared" si="8"/>
        <v>195</v>
      </c>
      <c r="C116">
        <f t="shared" si="9"/>
        <v>195</v>
      </c>
      <c r="D116">
        <f t="shared" si="10"/>
        <v>0.890625</v>
      </c>
      <c r="E116">
        <f t="shared" si="11"/>
        <v>0.72761133262651068</v>
      </c>
    </row>
    <row r="117" spans="1:5" x14ac:dyDescent="0.2">
      <c r="A117" s="1">
        <v>115</v>
      </c>
      <c r="B117">
        <f t="shared" si="8"/>
        <v>196</v>
      </c>
      <c r="C117">
        <f t="shared" si="9"/>
        <v>196</v>
      </c>
      <c r="D117">
        <f t="shared" si="10"/>
        <v>0.8984375</v>
      </c>
      <c r="E117">
        <f t="shared" si="11"/>
        <v>0.73195117111591657</v>
      </c>
    </row>
    <row r="118" spans="1:5" x14ac:dyDescent="0.2">
      <c r="A118" s="1">
        <v>116</v>
      </c>
      <c r="B118">
        <f t="shared" si="8"/>
        <v>197</v>
      </c>
      <c r="C118">
        <f t="shared" si="9"/>
        <v>197</v>
      </c>
      <c r="D118">
        <f t="shared" si="10"/>
        <v>0.90625</v>
      </c>
      <c r="E118">
        <f t="shared" si="11"/>
        <v>0.7362574289814281</v>
      </c>
    </row>
    <row r="119" spans="1:5" x14ac:dyDescent="0.2">
      <c r="A119" s="1">
        <v>117</v>
      </c>
      <c r="B119">
        <f t="shared" si="8"/>
        <v>199</v>
      </c>
      <c r="C119">
        <f t="shared" si="9"/>
        <v>199</v>
      </c>
      <c r="D119">
        <f t="shared" si="10"/>
        <v>0.9140625</v>
      </c>
      <c r="E119">
        <f t="shared" si="11"/>
        <v>0.74053033661269274</v>
      </c>
    </row>
    <row r="120" spans="1:5" x14ac:dyDescent="0.2">
      <c r="A120" s="1">
        <v>118</v>
      </c>
      <c r="B120">
        <f t="shared" si="8"/>
        <v>200</v>
      </c>
      <c r="C120">
        <f t="shared" si="9"/>
        <v>200</v>
      </c>
      <c r="D120">
        <f t="shared" si="10"/>
        <v>0.921875</v>
      </c>
      <c r="E120">
        <f t="shared" si="11"/>
        <v>0.74477012571607515</v>
      </c>
    </row>
    <row r="121" spans="1:5" x14ac:dyDescent="0.2">
      <c r="A121" s="1">
        <v>119</v>
      </c>
      <c r="B121">
        <f t="shared" si="8"/>
        <v>201</v>
      </c>
      <c r="C121">
        <f t="shared" si="9"/>
        <v>201</v>
      </c>
      <c r="D121">
        <f t="shared" si="10"/>
        <v>0.9296875</v>
      </c>
      <c r="E121">
        <f t="shared" si="11"/>
        <v>0.7489770291829414</v>
      </c>
    </row>
    <row r="122" spans="1:5" x14ac:dyDescent="0.2">
      <c r="A122" s="1">
        <v>120</v>
      </c>
      <c r="B122">
        <f t="shared" si="8"/>
        <v>202</v>
      </c>
      <c r="C122">
        <f t="shared" si="9"/>
        <v>202</v>
      </c>
      <c r="D122">
        <f t="shared" si="10"/>
        <v>0.9375</v>
      </c>
      <c r="E122">
        <f t="shared" si="11"/>
        <v>0.75315128096219441</v>
      </c>
    </row>
    <row r="123" spans="1:5" x14ac:dyDescent="0.2">
      <c r="A123" s="1">
        <v>121</v>
      </c>
      <c r="B123">
        <f t="shared" si="8"/>
        <v>204</v>
      </c>
      <c r="C123">
        <f t="shared" si="9"/>
        <v>204</v>
      </c>
      <c r="D123">
        <f t="shared" si="10"/>
        <v>0.9453125</v>
      </c>
      <c r="E123">
        <f t="shared" si="11"/>
        <v>0.75729311593699244</v>
      </c>
    </row>
    <row r="124" spans="1:5" x14ac:dyDescent="0.2">
      <c r="A124" s="1">
        <v>122</v>
      </c>
      <c r="B124">
        <f t="shared" si="8"/>
        <v>205</v>
      </c>
      <c r="C124">
        <f t="shared" si="9"/>
        <v>205</v>
      </c>
      <c r="D124">
        <f t="shared" si="10"/>
        <v>0.953125</v>
      </c>
      <c r="E124">
        <f t="shared" si="11"/>
        <v>0.76140276980557842</v>
      </c>
    </row>
    <row r="125" spans="1:5" x14ac:dyDescent="0.2">
      <c r="A125" s="1">
        <v>123</v>
      </c>
      <c r="B125">
        <f t="shared" si="8"/>
        <v>206</v>
      </c>
      <c r="C125">
        <f t="shared" si="9"/>
        <v>206</v>
      </c>
      <c r="D125">
        <f t="shared" si="10"/>
        <v>0.9609375</v>
      </c>
      <c r="E125">
        <f t="shared" si="11"/>
        <v>0.76548047896614446</v>
      </c>
    </row>
    <row r="126" spans="1:5" x14ac:dyDescent="0.2">
      <c r="A126" s="1">
        <v>124</v>
      </c>
      <c r="B126">
        <f t="shared" si="8"/>
        <v>207</v>
      </c>
      <c r="C126">
        <f t="shared" si="9"/>
        <v>207</v>
      </c>
      <c r="D126">
        <f t="shared" si="10"/>
        <v>0.96875</v>
      </c>
      <c r="E126">
        <f t="shared" si="11"/>
        <v>0.7695264804056583</v>
      </c>
    </row>
    <row r="127" spans="1:5" x14ac:dyDescent="0.2">
      <c r="A127" s="1">
        <v>125</v>
      </c>
      <c r="B127">
        <f t="shared" si="8"/>
        <v>209</v>
      </c>
      <c r="C127">
        <f t="shared" si="9"/>
        <v>209</v>
      </c>
      <c r="D127">
        <f t="shared" si="10"/>
        <v>0.9765625</v>
      </c>
      <c r="E127">
        <f t="shared" si="11"/>
        <v>0.77354101159257349</v>
      </c>
    </row>
    <row r="128" spans="1:5" x14ac:dyDescent="0.2">
      <c r="A128" s="1">
        <v>126</v>
      </c>
      <c r="B128">
        <f t="shared" si="8"/>
        <v>210</v>
      </c>
      <c r="C128">
        <f t="shared" si="9"/>
        <v>210</v>
      </c>
      <c r="D128">
        <f t="shared" si="10"/>
        <v>0.984375</v>
      </c>
      <c r="E128">
        <f t="shared" si="11"/>
        <v>0.77752431037334779</v>
      </c>
    </row>
    <row r="129" spans="1:5" x14ac:dyDescent="0.2">
      <c r="A129" s="1">
        <v>127</v>
      </c>
      <c r="B129">
        <f t="shared" si="8"/>
        <v>211</v>
      </c>
      <c r="C129">
        <f t="shared" si="9"/>
        <v>211</v>
      </c>
      <c r="D129">
        <f t="shared" si="10"/>
        <v>0.9921875</v>
      </c>
      <c r="E129">
        <f t="shared" si="11"/>
        <v>0.78147661487268827</v>
      </c>
    </row>
    <row r="130" spans="1:5" x14ac:dyDescent="0.2">
      <c r="A130" s="1">
        <v>128</v>
      </c>
      <c r="B130">
        <f t="shared" si="8"/>
        <v>212</v>
      </c>
      <c r="C130">
        <f t="shared" si="9"/>
        <v>212</v>
      </c>
      <c r="D130">
        <f t="shared" si="10"/>
        <v>1</v>
      </c>
      <c r="E130">
        <f t="shared" si="11"/>
        <v>0.78539816339744828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B09FC-B73B-4E42-A47D-0DDB6C5FF3A5}">
  <dimension ref="A1:M129"/>
  <sheetViews>
    <sheetView workbookViewId="0">
      <selection activeCell="E124" sqref="E124"/>
    </sheetView>
  </sheetViews>
  <sheetFormatPr baseColWidth="10" defaultRowHeight="16" x14ac:dyDescent="0.2"/>
  <cols>
    <col min="1" max="1" width="10.83203125" style="2"/>
    <col min="3" max="3" width="10.83203125" style="1"/>
  </cols>
  <sheetData>
    <row r="1" spans="1:13" x14ac:dyDescent="0.2">
      <c r="A1" s="3" t="s">
        <v>131</v>
      </c>
      <c r="B1" s="4" t="s">
        <v>129</v>
      </c>
      <c r="C1" s="5" t="s">
        <v>130</v>
      </c>
      <c r="D1" s="4" t="s">
        <v>132</v>
      </c>
    </row>
    <row r="2" spans="1:13" x14ac:dyDescent="0.2">
      <c r="A2" s="2">
        <v>0</v>
      </c>
      <c r="B2" s="1">
        <v>0</v>
      </c>
      <c r="C2" s="1">
        <f>HEX2DEC(A2)</f>
        <v>0</v>
      </c>
      <c r="D2">
        <f>SIN((PI()/2)*B2/128)*256</f>
        <v>0</v>
      </c>
      <c r="E2">
        <f>INT(0.5+D2)</f>
        <v>0</v>
      </c>
    </row>
    <row r="3" spans="1:13" x14ac:dyDescent="0.2">
      <c r="A3" s="2">
        <v>3</v>
      </c>
      <c r="B3" s="1">
        <v>1</v>
      </c>
      <c r="C3" s="1">
        <f t="shared" ref="C3:C66" si="0">HEX2DEC(A3)</f>
        <v>3</v>
      </c>
      <c r="D3">
        <f t="shared" ref="D3:D66" si="1">SIN((PI()/2)*B3/128)*256</f>
        <v>3.1415138011443009</v>
      </c>
      <c r="E3">
        <f t="shared" ref="E3:E66" si="2">INT(0.5+D3)</f>
        <v>3</v>
      </c>
    </row>
    <row r="4" spans="1:13" x14ac:dyDescent="0.2">
      <c r="A4" s="2">
        <v>6</v>
      </c>
      <c r="B4" s="1">
        <v>2</v>
      </c>
      <c r="C4" s="1">
        <f t="shared" si="0"/>
        <v>6</v>
      </c>
      <c r="D4">
        <f t="shared" si="1"/>
        <v>6.2825545018655458</v>
      </c>
      <c r="E4">
        <f t="shared" si="2"/>
        <v>6</v>
      </c>
    </row>
    <row r="5" spans="1:13" x14ac:dyDescent="0.2">
      <c r="A5" s="2">
        <v>9</v>
      </c>
      <c r="B5" s="1">
        <v>3</v>
      </c>
      <c r="C5" s="1">
        <f t="shared" si="0"/>
        <v>9</v>
      </c>
      <c r="D5">
        <f t="shared" si="1"/>
        <v>9.4226490729878609</v>
      </c>
      <c r="E5">
        <f t="shared" si="2"/>
        <v>9</v>
      </c>
      <c r="M5" t="s">
        <v>134</v>
      </c>
    </row>
    <row r="6" spans="1:13" x14ac:dyDescent="0.2">
      <c r="A6" s="2" t="s">
        <v>42</v>
      </c>
      <c r="B6" s="1">
        <v>4</v>
      </c>
      <c r="C6" s="1">
        <f t="shared" si="0"/>
        <v>13</v>
      </c>
      <c r="D6">
        <f t="shared" si="1"/>
        <v>12.561324627819012</v>
      </c>
      <c r="E6">
        <f t="shared" si="2"/>
        <v>13</v>
      </c>
      <c r="M6" t="s">
        <v>135</v>
      </c>
    </row>
    <row r="7" spans="1:13" x14ac:dyDescent="0.2">
      <c r="A7" s="2">
        <v>10</v>
      </c>
      <c r="B7" s="1">
        <v>5</v>
      </c>
      <c r="C7" s="1">
        <f t="shared" si="0"/>
        <v>16</v>
      </c>
      <c r="D7">
        <f t="shared" si="1"/>
        <v>15.698108493365396</v>
      </c>
      <c r="E7">
        <f t="shared" si="2"/>
        <v>16</v>
      </c>
      <c r="M7" t="s">
        <v>133</v>
      </c>
    </row>
    <row r="8" spans="1:13" x14ac:dyDescent="0.2">
      <c r="A8" s="2">
        <v>13</v>
      </c>
      <c r="B8" s="1">
        <v>6</v>
      </c>
      <c r="C8" s="1">
        <f t="shared" si="0"/>
        <v>19</v>
      </c>
      <c r="D8">
        <f t="shared" si="1"/>
        <v>18.832528281514861</v>
      </c>
      <c r="E8">
        <f t="shared" si="2"/>
        <v>19</v>
      </c>
      <c r="M8" t="s">
        <v>136</v>
      </c>
    </row>
    <row r="9" spans="1:13" x14ac:dyDescent="0.2">
      <c r="A9" s="2">
        <v>16</v>
      </c>
      <c r="B9" s="1">
        <v>7</v>
      </c>
      <c r="C9" s="1">
        <f t="shared" si="0"/>
        <v>22</v>
      </c>
      <c r="D9">
        <f t="shared" si="1"/>
        <v>21.964111960176613</v>
      </c>
      <c r="E9">
        <f t="shared" si="2"/>
        <v>22</v>
      </c>
      <c r="M9" t="s">
        <v>137</v>
      </c>
    </row>
    <row r="10" spans="1:13" x14ac:dyDescent="0.2">
      <c r="A10" s="2">
        <v>19</v>
      </c>
      <c r="B10" s="1">
        <v>8</v>
      </c>
      <c r="C10" s="1">
        <f t="shared" si="0"/>
        <v>25</v>
      </c>
      <c r="D10">
        <f t="shared" si="1"/>
        <v>25.092387924367515</v>
      </c>
      <c r="E10">
        <f t="shared" si="2"/>
        <v>25</v>
      </c>
    </row>
    <row r="11" spans="1:13" x14ac:dyDescent="0.2">
      <c r="A11" s="2" t="s">
        <v>103</v>
      </c>
      <c r="B11" s="1">
        <v>9</v>
      </c>
      <c r="C11" s="1">
        <f t="shared" si="0"/>
        <v>28</v>
      </c>
      <c r="D11">
        <f t="shared" si="1"/>
        <v>28.216885067234063</v>
      </c>
      <c r="E11">
        <f t="shared" si="2"/>
        <v>28</v>
      </c>
    </row>
    <row r="12" spans="1:13" x14ac:dyDescent="0.2">
      <c r="A12" s="2" t="s">
        <v>59</v>
      </c>
      <c r="B12" s="1">
        <v>10</v>
      </c>
      <c r="C12" s="1">
        <f t="shared" si="0"/>
        <v>31</v>
      </c>
      <c r="D12">
        <f t="shared" si="1"/>
        <v>31.337132850999346</v>
      </c>
      <c r="E12">
        <f t="shared" si="2"/>
        <v>31</v>
      </c>
    </row>
    <row r="13" spans="1:13" x14ac:dyDescent="0.2">
      <c r="A13" s="2">
        <v>22</v>
      </c>
      <c r="B13" s="1">
        <v>11</v>
      </c>
      <c r="C13" s="1">
        <f t="shared" si="0"/>
        <v>34</v>
      </c>
      <c r="D13">
        <f t="shared" si="1"/>
        <v>34.452661377824299</v>
      </c>
      <c r="E13">
        <f t="shared" si="2"/>
        <v>34</v>
      </c>
    </row>
    <row r="14" spans="1:13" x14ac:dyDescent="0.2">
      <c r="A14" s="2">
        <v>26</v>
      </c>
      <c r="B14" s="1">
        <v>12</v>
      </c>
      <c r="C14" s="1">
        <f t="shared" si="0"/>
        <v>38</v>
      </c>
      <c r="D14">
        <f t="shared" si="1"/>
        <v>37.563001460572607</v>
      </c>
      <c r="E14">
        <f t="shared" si="2"/>
        <v>38</v>
      </c>
    </row>
    <row r="15" spans="1:13" x14ac:dyDescent="0.2">
      <c r="A15" s="2">
        <v>29</v>
      </c>
      <c r="B15" s="1">
        <v>13</v>
      </c>
      <c r="C15" s="1">
        <f t="shared" si="0"/>
        <v>41</v>
      </c>
      <c r="D15">
        <f t="shared" si="1"/>
        <v>40.66768469346853</v>
      </c>
      <c r="E15">
        <f t="shared" si="2"/>
        <v>41</v>
      </c>
    </row>
    <row r="16" spans="1:13" x14ac:dyDescent="0.2">
      <c r="A16" s="2" t="s">
        <v>38</v>
      </c>
      <c r="B16" s="1">
        <v>14</v>
      </c>
      <c r="C16" s="1">
        <f t="shared" si="0"/>
        <v>44</v>
      </c>
      <c r="D16">
        <f t="shared" si="1"/>
        <v>43.766243522637112</v>
      </c>
      <c r="E16">
        <f t="shared" si="2"/>
        <v>44</v>
      </c>
    </row>
    <row r="17" spans="1:5" x14ac:dyDescent="0.2">
      <c r="A17" s="2" t="s">
        <v>69</v>
      </c>
      <c r="B17" s="1">
        <v>15</v>
      </c>
      <c r="C17" s="1">
        <f t="shared" si="0"/>
        <v>47</v>
      </c>
      <c r="D17">
        <f t="shared" si="1"/>
        <v>46.858211316516083</v>
      </c>
      <c r="E17">
        <f t="shared" si="2"/>
        <v>47</v>
      </c>
    </row>
    <row r="18" spans="1:5" x14ac:dyDescent="0.2">
      <c r="A18" s="2">
        <v>32</v>
      </c>
      <c r="B18" s="1">
        <v>16</v>
      </c>
      <c r="C18" s="1">
        <f t="shared" si="0"/>
        <v>50</v>
      </c>
      <c r="D18">
        <f t="shared" si="1"/>
        <v>49.943122436128832</v>
      </c>
      <c r="E18">
        <f t="shared" si="2"/>
        <v>50</v>
      </c>
    </row>
    <row r="19" spans="1:5" x14ac:dyDescent="0.2">
      <c r="A19" s="2">
        <v>35</v>
      </c>
      <c r="B19" s="1">
        <v>17</v>
      </c>
      <c r="C19" s="1">
        <f t="shared" si="0"/>
        <v>53</v>
      </c>
      <c r="D19">
        <f t="shared" si="1"/>
        <v>53.020512305207951</v>
      </c>
      <c r="E19">
        <f t="shared" si="2"/>
        <v>53</v>
      </c>
    </row>
    <row r="20" spans="1:5" x14ac:dyDescent="0.2">
      <c r="A20" s="2">
        <v>38</v>
      </c>
      <c r="B20" s="1">
        <v>18</v>
      </c>
      <c r="C20" s="1">
        <f t="shared" si="0"/>
        <v>56</v>
      </c>
      <c r="D20">
        <f t="shared" si="1"/>
        <v>56.089917480158668</v>
      </c>
      <c r="E20">
        <f t="shared" si="2"/>
        <v>56</v>
      </c>
    </row>
    <row r="21" spans="1:5" x14ac:dyDescent="0.2">
      <c r="A21" s="2" t="s">
        <v>31</v>
      </c>
      <c r="B21" s="1">
        <v>19</v>
      </c>
      <c r="C21" s="1">
        <f t="shared" si="0"/>
        <v>59</v>
      </c>
      <c r="D21">
        <f t="shared" si="1"/>
        <v>59.150875719851804</v>
      </c>
      <c r="E21">
        <f t="shared" si="2"/>
        <v>59</v>
      </c>
    </row>
    <row r="22" spans="1:5" x14ac:dyDescent="0.2">
      <c r="A22" s="2" t="s">
        <v>24</v>
      </c>
      <c r="B22" s="1">
        <v>20</v>
      </c>
      <c r="C22" s="1">
        <f t="shared" si="0"/>
        <v>62</v>
      </c>
      <c r="D22">
        <f t="shared" si="1"/>
        <v>62.202926055235551</v>
      </c>
      <c r="E22">
        <f t="shared" si="2"/>
        <v>62</v>
      </c>
    </row>
    <row r="23" spans="1:5" x14ac:dyDescent="0.2">
      <c r="A23" s="2">
        <v>41</v>
      </c>
      <c r="B23" s="1">
        <v>21</v>
      </c>
      <c r="C23" s="1">
        <f t="shared" si="0"/>
        <v>65</v>
      </c>
      <c r="D23">
        <f t="shared" si="1"/>
        <v>65.24560885875573</v>
      </c>
      <c r="E23">
        <f t="shared" si="2"/>
        <v>65</v>
      </c>
    </row>
    <row r="24" spans="1:5" x14ac:dyDescent="0.2">
      <c r="A24" s="2">
        <v>44</v>
      </c>
      <c r="B24" s="1">
        <v>22</v>
      </c>
      <c r="C24" s="1">
        <f t="shared" si="0"/>
        <v>68</v>
      </c>
      <c r="D24">
        <f t="shared" si="1"/>
        <v>68.278465913573982</v>
      </c>
      <c r="E24">
        <f t="shared" si="2"/>
        <v>68</v>
      </c>
    </row>
    <row r="25" spans="1:5" x14ac:dyDescent="0.2">
      <c r="A25" s="2">
        <v>47</v>
      </c>
      <c r="B25" s="1">
        <v>23</v>
      </c>
      <c r="C25" s="1">
        <f t="shared" si="0"/>
        <v>71</v>
      </c>
      <c r="D25">
        <f t="shared" si="1"/>
        <v>71.301040482573583</v>
      </c>
      <c r="E25">
        <f t="shared" si="2"/>
        <v>71</v>
      </c>
    </row>
    <row r="26" spans="1:5" x14ac:dyDescent="0.2">
      <c r="A26" s="2" t="s">
        <v>92</v>
      </c>
      <c r="B26" s="1">
        <v>24</v>
      </c>
      <c r="C26" s="1">
        <f t="shared" si="0"/>
        <v>74</v>
      </c>
      <c r="D26">
        <f t="shared" si="1"/>
        <v>74.312877377142357</v>
      </c>
      <c r="E26">
        <f t="shared" si="2"/>
        <v>74</v>
      </c>
    </row>
    <row r="27" spans="1:5" x14ac:dyDescent="0.2">
      <c r="A27" s="2" t="s">
        <v>104</v>
      </c>
      <c r="B27" s="1">
        <v>25</v>
      </c>
      <c r="C27" s="1">
        <f t="shared" si="0"/>
        <v>77</v>
      </c>
      <c r="D27">
        <f t="shared" si="1"/>
        <v>77.31352302572239</v>
      </c>
      <c r="E27">
        <f t="shared" si="2"/>
        <v>77</v>
      </c>
    </row>
    <row r="28" spans="1:5" x14ac:dyDescent="0.2">
      <c r="A28" s="2">
        <v>50</v>
      </c>
      <c r="B28" s="1">
        <v>26</v>
      </c>
      <c r="C28" s="1">
        <f t="shared" si="0"/>
        <v>80</v>
      </c>
      <c r="D28">
        <f t="shared" si="1"/>
        <v>80.302525542116229</v>
      </c>
      <c r="E28">
        <f t="shared" si="2"/>
        <v>80</v>
      </c>
    </row>
    <row r="29" spans="1:5" x14ac:dyDescent="0.2">
      <c r="A29" s="2">
        <v>53</v>
      </c>
      <c r="B29" s="1">
        <v>27</v>
      </c>
      <c r="C29" s="1">
        <f t="shared" si="0"/>
        <v>83</v>
      </c>
      <c r="D29">
        <f t="shared" si="1"/>
        <v>83.279434793539309</v>
      </c>
      <c r="E29">
        <f t="shared" si="2"/>
        <v>83</v>
      </c>
    </row>
    <row r="30" spans="1:5" x14ac:dyDescent="0.2">
      <c r="A30" s="2">
        <v>56</v>
      </c>
      <c r="B30" s="1">
        <v>28</v>
      </c>
      <c r="C30" s="1">
        <f t="shared" si="0"/>
        <v>86</v>
      </c>
      <c r="D30">
        <f t="shared" si="1"/>
        <v>86.243802468408333</v>
      </c>
      <c r="E30">
        <f t="shared" si="2"/>
        <v>86</v>
      </c>
    </row>
    <row r="31" spans="1:5" x14ac:dyDescent="0.2">
      <c r="A31" s="2">
        <v>59</v>
      </c>
      <c r="B31" s="1">
        <v>29</v>
      </c>
      <c r="C31" s="1">
        <f t="shared" si="0"/>
        <v>89</v>
      </c>
      <c r="D31">
        <f t="shared" si="1"/>
        <v>89.195182143855249</v>
      </c>
      <c r="E31">
        <f t="shared" si="2"/>
        <v>89</v>
      </c>
    </row>
    <row r="32" spans="1:5" x14ac:dyDescent="0.2">
      <c r="A32" s="2" t="s">
        <v>105</v>
      </c>
      <c r="B32" s="1">
        <v>30</v>
      </c>
      <c r="C32" s="1">
        <f t="shared" si="0"/>
        <v>92</v>
      </c>
      <c r="D32">
        <f t="shared" si="1"/>
        <v>92.133129352956956</v>
      </c>
      <c r="E32">
        <f t="shared" si="2"/>
        <v>92</v>
      </c>
    </row>
    <row r="33" spans="1:5" x14ac:dyDescent="0.2">
      <c r="A33" s="2" t="s">
        <v>106</v>
      </c>
      <c r="B33" s="1">
        <v>31</v>
      </c>
      <c r="C33" s="1">
        <f t="shared" si="0"/>
        <v>95</v>
      </c>
      <c r="D33">
        <f t="shared" si="1"/>
        <v>95.057201651670411</v>
      </c>
      <c r="E33">
        <f t="shared" si="2"/>
        <v>95</v>
      </c>
    </row>
    <row r="34" spans="1:5" x14ac:dyDescent="0.2">
      <c r="A34" s="2">
        <v>62</v>
      </c>
      <c r="B34" s="1">
        <v>32</v>
      </c>
      <c r="C34" s="1">
        <f t="shared" si="0"/>
        <v>98</v>
      </c>
      <c r="D34">
        <f t="shared" si="1"/>
        <v>97.966958685462984</v>
      </c>
      <c r="E34">
        <f t="shared" si="2"/>
        <v>98</v>
      </c>
    </row>
    <row r="35" spans="1:5" x14ac:dyDescent="0.2">
      <c r="A35" s="2">
        <v>65</v>
      </c>
      <c r="B35" s="1">
        <v>33</v>
      </c>
      <c r="C35" s="1">
        <f t="shared" si="0"/>
        <v>101</v>
      </c>
      <c r="D35">
        <f t="shared" si="1"/>
        <v>100.86196225562831</v>
      </c>
      <c r="E35">
        <f t="shared" si="2"/>
        <v>101</v>
      </c>
    </row>
    <row r="36" spans="1:5" x14ac:dyDescent="0.2">
      <c r="A36" s="2">
        <v>68</v>
      </c>
      <c r="B36" s="1">
        <v>34</v>
      </c>
      <c r="C36" s="1">
        <f t="shared" si="0"/>
        <v>104</v>
      </c>
      <c r="D36">
        <f t="shared" si="1"/>
        <v>103.7417763852774</v>
      </c>
      <c r="E36">
        <f t="shared" si="2"/>
        <v>104</v>
      </c>
    </row>
    <row r="37" spans="1:5" x14ac:dyDescent="0.2">
      <c r="A37" s="2" t="s">
        <v>107</v>
      </c>
      <c r="B37" s="1">
        <v>35</v>
      </c>
      <c r="C37" s="1">
        <f t="shared" si="0"/>
        <v>107</v>
      </c>
      <c r="D37">
        <f t="shared" si="1"/>
        <v>106.60596738499511</v>
      </c>
      <c r="E37">
        <f t="shared" si="2"/>
        <v>107</v>
      </c>
    </row>
    <row r="38" spans="1:5" x14ac:dyDescent="0.2">
      <c r="A38" s="2" t="s">
        <v>108</v>
      </c>
      <c r="B38" s="1">
        <v>36</v>
      </c>
      <c r="C38" s="1">
        <f t="shared" si="0"/>
        <v>109</v>
      </c>
      <c r="D38">
        <f t="shared" si="1"/>
        <v>109.45410391815221</v>
      </c>
      <c r="E38">
        <f t="shared" si="2"/>
        <v>109</v>
      </c>
    </row>
    <row r="39" spans="1:5" x14ac:dyDescent="0.2">
      <c r="A39" s="2">
        <v>70</v>
      </c>
      <c r="B39" s="1">
        <v>37</v>
      </c>
      <c r="C39" s="1">
        <f t="shared" si="0"/>
        <v>112</v>
      </c>
      <c r="D39">
        <f t="shared" si="1"/>
        <v>112.28575706586308</v>
      </c>
      <c r="E39">
        <f t="shared" si="2"/>
        <v>112</v>
      </c>
    </row>
    <row r="40" spans="1:5" x14ac:dyDescent="0.2">
      <c r="A40" s="2">
        <v>73</v>
      </c>
      <c r="B40" s="1">
        <v>38</v>
      </c>
      <c r="C40" s="1">
        <f t="shared" si="0"/>
        <v>115</v>
      </c>
      <c r="D40">
        <f t="shared" si="1"/>
        <v>115.10050039157927</v>
      </c>
      <c r="E40">
        <f t="shared" si="2"/>
        <v>115</v>
      </c>
    </row>
    <row r="41" spans="1:5" x14ac:dyDescent="0.2">
      <c r="A41" s="2">
        <v>76</v>
      </c>
      <c r="B41" s="1">
        <v>39</v>
      </c>
      <c r="C41" s="1">
        <f t="shared" si="0"/>
        <v>118</v>
      </c>
      <c r="D41">
        <f t="shared" si="1"/>
        <v>117.89791000530944</v>
      </c>
      <c r="E41">
        <f t="shared" si="2"/>
        <v>118</v>
      </c>
    </row>
    <row r="42" spans="1:5" x14ac:dyDescent="0.2">
      <c r="A42" s="2">
        <v>79</v>
      </c>
      <c r="B42" s="1">
        <v>40</v>
      </c>
      <c r="C42" s="1">
        <f t="shared" si="0"/>
        <v>121</v>
      </c>
      <c r="D42">
        <f t="shared" si="1"/>
        <v>120.6775646274554</v>
      </c>
      <c r="E42">
        <f t="shared" si="2"/>
        <v>121</v>
      </c>
    </row>
    <row r="43" spans="1:5" x14ac:dyDescent="0.2">
      <c r="A43" s="2" t="s">
        <v>109</v>
      </c>
      <c r="B43" s="1">
        <v>41</v>
      </c>
      <c r="C43" s="1">
        <f t="shared" si="0"/>
        <v>123</v>
      </c>
      <c r="D43">
        <f t="shared" si="1"/>
        <v>123.43904565225542</v>
      </c>
      <c r="E43">
        <f t="shared" si="2"/>
        <v>123</v>
      </c>
    </row>
    <row r="44" spans="1:5" x14ac:dyDescent="0.2">
      <c r="A44" s="2" t="s">
        <v>14</v>
      </c>
      <c r="B44" s="1">
        <v>42</v>
      </c>
      <c r="C44" s="1">
        <f t="shared" si="0"/>
        <v>126</v>
      </c>
      <c r="D44">
        <f t="shared" si="1"/>
        <v>126.18193721082471</v>
      </c>
      <c r="E44">
        <f t="shared" si="2"/>
        <v>126</v>
      </c>
    </row>
    <row r="45" spans="1:5" x14ac:dyDescent="0.2">
      <c r="A45" s="2">
        <v>81</v>
      </c>
      <c r="B45" s="1">
        <v>43</v>
      </c>
      <c r="C45" s="1">
        <f t="shared" si="0"/>
        <v>129</v>
      </c>
      <c r="D45">
        <f t="shared" si="1"/>
        <v>128.9058262337837</v>
      </c>
      <c r="E45">
        <f t="shared" si="2"/>
        <v>129</v>
      </c>
    </row>
    <row r="46" spans="1:5" x14ac:dyDescent="0.2">
      <c r="A46" s="2">
        <v>84</v>
      </c>
      <c r="B46" s="1">
        <v>44</v>
      </c>
      <c r="C46" s="1">
        <f t="shared" si="0"/>
        <v>132</v>
      </c>
      <c r="D46">
        <f t="shared" si="1"/>
        <v>131.61030251346475</v>
      </c>
      <c r="E46">
        <f t="shared" si="2"/>
        <v>132</v>
      </c>
    </row>
    <row r="47" spans="1:5" x14ac:dyDescent="0.2">
      <c r="A47" s="2">
        <v>86</v>
      </c>
      <c r="B47" s="1">
        <v>45</v>
      </c>
      <c r="C47" s="1">
        <f t="shared" si="0"/>
        <v>134</v>
      </c>
      <c r="D47">
        <f t="shared" si="1"/>
        <v>134.29495876568805</v>
      </c>
      <c r="E47">
        <f t="shared" si="2"/>
        <v>134</v>
      </c>
    </row>
    <row r="48" spans="1:5" x14ac:dyDescent="0.2">
      <c r="A48" s="2">
        <v>89</v>
      </c>
      <c r="B48" s="1">
        <v>46</v>
      </c>
      <c r="C48" s="1">
        <f t="shared" si="0"/>
        <v>137</v>
      </c>
      <c r="D48">
        <f t="shared" si="1"/>
        <v>136.95939069109687</v>
      </c>
      <c r="E48">
        <f t="shared" si="2"/>
        <v>137</v>
      </c>
    </row>
    <row r="49" spans="1:5" x14ac:dyDescent="0.2">
      <c r="A49" s="2" t="s">
        <v>110</v>
      </c>
      <c r="B49" s="1">
        <v>47</v>
      </c>
      <c r="C49" s="1">
        <f t="shared" si="0"/>
        <v>140</v>
      </c>
      <c r="D49">
        <f t="shared" si="1"/>
        <v>139.60319703604389</v>
      </c>
      <c r="E49">
        <f t="shared" si="2"/>
        <v>140</v>
      </c>
    </row>
    <row r="50" spans="1:5" x14ac:dyDescent="0.2">
      <c r="A50" s="2" t="s">
        <v>90</v>
      </c>
      <c r="B50" s="1">
        <v>48</v>
      </c>
      <c r="C50" s="1">
        <f t="shared" si="0"/>
        <v>142</v>
      </c>
      <c r="D50">
        <f t="shared" si="1"/>
        <v>142.22597965301816</v>
      </c>
      <c r="E50">
        <f t="shared" si="2"/>
        <v>142</v>
      </c>
    </row>
    <row r="51" spans="1:5" x14ac:dyDescent="0.2">
      <c r="A51" s="2">
        <v>91</v>
      </c>
      <c r="B51" s="1">
        <v>49</v>
      </c>
      <c r="C51" s="1">
        <f t="shared" si="0"/>
        <v>145</v>
      </c>
      <c r="D51">
        <f t="shared" si="1"/>
        <v>144.82734356060496</v>
      </c>
      <c r="E51">
        <f t="shared" si="2"/>
        <v>145</v>
      </c>
    </row>
    <row r="52" spans="1:5" x14ac:dyDescent="0.2">
      <c r="A52" s="2">
        <v>93</v>
      </c>
      <c r="B52" s="1">
        <v>50</v>
      </c>
      <c r="C52" s="1">
        <f t="shared" si="0"/>
        <v>147</v>
      </c>
      <c r="D52">
        <f t="shared" si="1"/>
        <v>147.40689700296841</v>
      </c>
      <c r="E52">
        <f t="shared" si="2"/>
        <v>147</v>
      </c>
    </row>
    <row r="53" spans="1:5" x14ac:dyDescent="0.2">
      <c r="A53" s="2">
        <v>96</v>
      </c>
      <c r="B53" s="1">
        <v>51</v>
      </c>
      <c r="C53" s="1">
        <f t="shared" si="0"/>
        <v>150</v>
      </c>
      <c r="D53">
        <f t="shared" si="1"/>
        <v>149.96425150884835</v>
      </c>
      <c r="E53">
        <f t="shared" si="2"/>
        <v>150</v>
      </c>
    </row>
    <row r="54" spans="1:5" x14ac:dyDescent="0.2">
      <c r="A54" s="2">
        <v>98</v>
      </c>
      <c r="B54" s="1">
        <v>52</v>
      </c>
      <c r="C54" s="1">
        <f t="shared" si="0"/>
        <v>152</v>
      </c>
      <c r="D54">
        <f t="shared" si="1"/>
        <v>152.49902195006294</v>
      </c>
      <c r="E54">
        <f t="shared" si="2"/>
        <v>152</v>
      </c>
    </row>
    <row r="55" spans="1:5" x14ac:dyDescent="0.2">
      <c r="A55" s="2" t="s">
        <v>111</v>
      </c>
      <c r="B55" s="1">
        <v>53</v>
      </c>
      <c r="C55" s="1">
        <f t="shared" si="0"/>
        <v>155</v>
      </c>
      <c r="D55">
        <f t="shared" si="1"/>
        <v>155.01082659950734</v>
      </c>
      <c r="E55">
        <f t="shared" si="2"/>
        <v>155</v>
      </c>
    </row>
    <row r="56" spans="1:5" x14ac:dyDescent="0.2">
      <c r="A56" s="2" t="s">
        <v>39</v>
      </c>
      <c r="B56" s="1">
        <v>54</v>
      </c>
      <c r="C56" s="1">
        <f t="shared" si="0"/>
        <v>157</v>
      </c>
      <c r="D56">
        <f t="shared" si="1"/>
        <v>157.49928718864047</v>
      </c>
      <c r="E56">
        <f t="shared" si="2"/>
        <v>157</v>
      </c>
    </row>
    <row r="57" spans="1:5" x14ac:dyDescent="0.2">
      <c r="A57" s="2" t="s">
        <v>21</v>
      </c>
      <c r="B57" s="1">
        <v>55</v>
      </c>
      <c r="C57" s="1">
        <f t="shared" si="0"/>
        <v>160</v>
      </c>
      <c r="D57">
        <f t="shared" si="1"/>
        <v>159.9640289644509</v>
      </c>
      <c r="E57">
        <f t="shared" si="2"/>
        <v>160</v>
      </c>
    </row>
    <row r="58" spans="1:5" x14ac:dyDescent="0.2">
      <c r="A58" s="2" t="s">
        <v>47</v>
      </c>
      <c r="B58" s="1">
        <v>56</v>
      </c>
      <c r="C58" s="1">
        <f t="shared" si="0"/>
        <v>162</v>
      </c>
      <c r="D58">
        <f t="shared" si="1"/>
        <v>162.40468074589324</v>
      </c>
      <c r="E58">
        <f t="shared" si="2"/>
        <v>162</v>
      </c>
    </row>
    <row r="59" spans="1:5" x14ac:dyDescent="0.2">
      <c r="A59" s="2" t="s">
        <v>72</v>
      </c>
      <c r="B59" s="1">
        <v>57</v>
      </c>
      <c r="C59" s="1">
        <f t="shared" si="0"/>
        <v>165</v>
      </c>
      <c r="D59">
        <f t="shared" si="1"/>
        <v>164.82087497978659</v>
      </c>
      <c r="E59">
        <f t="shared" si="2"/>
        <v>165</v>
      </c>
    </row>
    <row r="60" spans="1:5" x14ac:dyDescent="0.2">
      <c r="A60" s="2" t="s">
        <v>15</v>
      </c>
      <c r="B60" s="1">
        <v>58</v>
      </c>
      <c r="C60" s="1">
        <f t="shared" si="0"/>
        <v>167</v>
      </c>
      <c r="D60">
        <f t="shared" si="1"/>
        <v>167.21224779616685</v>
      </c>
      <c r="E60">
        <f t="shared" si="2"/>
        <v>167</v>
      </c>
    </row>
    <row r="61" spans="1:5" x14ac:dyDescent="0.2">
      <c r="A61" s="2" t="s">
        <v>74</v>
      </c>
      <c r="B61" s="1">
        <v>59</v>
      </c>
      <c r="C61" s="1">
        <f t="shared" si="0"/>
        <v>170</v>
      </c>
      <c r="D61">
        <f t="shared" si="1"/>
        <v>169.57843906308398</v>
      </c>
      <c r="E61">
        <f t="shared" si="2"/>
        <v>170</v>
      </c>
    </row>
    <row r="62" spans="1:5" x14ac:dyDescent="0.2">
      <c r="A62" s="2" t="s">
        <v>112</v>
      </c>
      <c r="B62" s="1">
        <v>60</v>
      </c>
      <c r="C62" s="1">
        <f t="shared" si="0"/>
        <v>172</v>
      </c>
      <c r="D62">
        <f t="shared" si="1"/>
        <v>171.91909244083669</v>
      </c>
      <c r="E62">
        <f t="shared" si="2"/>
        <v>172</v>
      </c>
    </row>
    <row r="63" spans="1:5" x14ac:dyDescent="0.2">
      <c r="A63" s="2" t="s">
        <v>32</v>
      </c>
      <c r="B63" s="1">
        <v>61</v>
      </c>
      <c r="C63" s="1">
        <f t="shared" si="0"/>
        <v>174</v>
      </c>
      <c r="D63">
        <f t="shared" si="1"/>
        <v>174.23385543563597</v>
      </c>
      <c r="E63">
        <f t="shared" si="2"/>
        <v>174</v>
      </c>
    </row>
    <row r="64" spans="1:5" x14ac:dyDescent="0.2">
      <c r="A64" s="2" t="s">
        <v>19</v>
      </c>
      <c r="B64" s="1">
        <v>62</v>
      </c>
      <c r="C64" s="1">
        <f t="shared" si="0"/>
        <v>177</v>
      </c>
      <c r="D64">
        <f t="shared" si="1"/>
        <v>176.52237945268911</v>
      </c>
      <c r="E64">
        <f t="shared" si="2"/>
        <v>177</v>
      </c>
    </row>
    <row r="65" spans="1:5" x14ac:dyDescent="0.2">
      <c r="A65" s="2" t="s">
        <v>113</v>
      </c>
      <c r="B65" s="1">
        <v>63</v>
      </c>
      <c r="C65" s="1">
        <f t="shared" si="0"/>
        <v>179</v>
      </c>
      <c r="D65">
        <f t="shared" si="1"/>
        <v>178.78431984869707</v>
      </c>
      <c r="E65">
        <f t="shared" si="2"/>
        <v>179</v>
      </c>
    </row>
    <row r="66" spans="1:5" x14ac:dyDescent="0.2">
      <c r="A66" s="2" t="s">
        <v>26</v>
      </c>
      <c r="B66" s="1">
        <v>64</v>
      </c>
      <c r="C66" s="1">
        <f t="shared" si="0"/>
        <v>181</v>
      </c>
      <c r="D66">
        <f t="shared" si="1"/>
        <v>181.01933598375615</v>
      </c>
      <c r="E66">
        <f t="shared" si="2"/>
        <v>181</v>
      </c>
    </row>
    <row r="67" spans="1:5" x14ac:dyDescent="0.2">
      <c r="A67" s="2" t="s">
        <v>67</v>
      </c>
      <c r="B67" s="1">
        <v>65</v>
      </c>
      <c r="C67" s="1">
        <f t="shared" ref="C67:C129" si="3">HEX2DEC(A67)</f>
        <v>183</v>
      </c>
      <c r="D67">
        <f t="shared" ref="D67:D129" si="4">SIN((PI()/2)*B67/128)*256</f>
        <v>183.22709127265756</v>
      </c>
      <c r="E67">
        <f t="shared" ref="E67:E129" si="5">INT(0.5+D67)</f>
        <v>183</v>
      </c>
    </row>
    <row r="68" spans="1:5" x14ac:dyDescent="0.2">
      <c r="A68" s="2" t="s">
        <v>52</v>
      </c>
      <c r="B68" s="1">
        <v>66</v>
      </c>
      <c r="C68" s="1">
        <f t="shared" si="3"/>
        <v>185</v>
      </c>
      <c r="D68">
        <f t="shared" si="4"/>
        <v>185.40725323557552</v>
      </c>
      <c r="E68">
        <f t="shared" si="5"/>
        <v>185</v>
      </c>
    </row>
    <row r="69" spans="1:5" x14ac:dyDescent="0.2">
      <c r="A69" s="2" t="s">
        <v>93</v>
      </c>
      <c r="B69" s="1">
        <v>67</v>
      </c>
      <c r="C69" s="1">
        <f t="shared" si="3"/>
        <v>188</v>
      </c>
      <c r="D69">
        <f t="shared" si="4"/>
        <v>187.55949354813768</v>
      </c>
      <c r="E69">
        <f t="shared" si="5"/>
        <v>188</v>
      </c>
    </row>
    <row r="70" spans="1:5" x14ac:dyDescent="0.2">
      <c r="A70" s="2" t="s">
        <v>91</v>
      </c>
      <c r="B70" s="1">
        <v>68</v>
      </c>
      <c r="C70" s="1">
        <f t="shared" si="3"/>
        <v>190</v>
      </c>
      <c r="D70">
        <f t="shared" si="4"/>
        <v>189.68348809086953</v>
      </c>
      <c r="E70">
        <f t="shared" si="5"/>
        <v>190</v>
      </c>
    </row>
    <row r="71" spans="1:5" x14ac:dyDescent="0.2">
      <c r="A71" s="2" t="s">
        <v>7</v>
      </c>
      <c r="B71" s="1">
        <v>69</v>
      </c>
      <c r="C71" s="1">
        <f t="shared" si="3"/>
        <v>192</v>
      </c>
      <c r="D71">
        <f t="shared" si="4"/>
        <v>191.77891699800557</v>
      </c>
      <c r="E71">
        <f t="shared" si="5"/>
        <v>192</v>
      </c>
    </row>
    <row r="72" spans="1:5" x14ac:dyDescent="0.2">
      <c r="A72" s="2" t="s">
        <v>40</v>
      </c>
      <c r="B72" s="1">
        <v>70</v>
      </c>
      <c r="C72" s="1">
        <f t="shared" si="3"/>
        <v>194</v>
      </c>
      <c r="D72">
        <f t="shared" si="4"/>
        <v>193.84546470566002</v>
      </c>
      <c r="E72">
        <f t="shared" si="5"/>
        <v>194</v>
      </c>
    </row>
    <row r="73" spans="1:5" x14ac:dyDescent="0.2">
      <c r="A73" s="2" t="s">
        <v>114</v>
      </c>
      <c r="B73" s="1">
        <v>71</v>
      </c>
      <c r="C73" s="1">
        <f t="shared" si="3"/>
        <v>196</v>
      </c>
      <c r="D73">
        <f t="shared" si="4"/>
        <v>195.88281999934949</v>
      </c>
      <c r="E73">
        <f t="shared" si="5"/>
        <v>196</v>
      </c>
    </row>
    <row r="74" spans="1:5" x14ac:dyDescent="0.2">
      <c r="A74" s="2" t="s">
        <v>29</v>
      </c>
      <c r="B74" s="1">
        <v>72</v>
      </c>
      <c r="C74" s="1">
        <f t="shared" si="3"/>
        <v>198</v>
      </c>
      <c r="D74">
        <f t="shared" si="4"/>
        <v>197.89067606086067</v>
      </c>
      <c r="E74">
        <f t="shared" si="5"/>
        <v>198</v>
      </c>
    </row>
    <row r="75" spans="1:5" x14ac:dyDescent="0.2">
      <c r="A75" s="2" t="s">
        <v>22</v>
      </c>
      <c r="B75" s="1">
        <v>73</v>
      </c>
      <c r="C75" s="1">
        <f t="shared" si="3"/>
        <v>200</v>
      </c>
      <c r="D75">
        <f t="shared" si="4"/>
        <v>199.86873051445616</v>
      </c>
      <c r="E75">
        <f t="shared" si="5"/>
        <v>200</v>
      </c>
    </row>
    <row r="76" spans="1:5" x14ac:dyDescent="0.2">
      <c r="A76" s="2" t="s">
        <v>115</v>
      </c>
      <c r="B76" s="1">
        <v>74</v>
      </c>
      <c r="C76" s="1">
        <f t="shared" si="3"/>
        <v>202</v>
      </c>
      <c r="D76">
        <f t="shared" si="4"/>
        <v>201.81668547241119</v>
      </c>
      <c r="E76">
        <f t="shared" si="5"/>
        <v>202</v>
      </c>
    </row>
    <row r="77" spans="1:5" x14ac:dyDescent="0.2">
      <c r="A77" s="2" t="s">
        <v>3</v>
      </c>
      <c r="B77" s="1">
        <v>75</v>
      </c>
      <c r="C77" s="1">
        <f t="shared" si="3"/>
        <v>204</v>
      </c>
      <c r="D77">
        <f t="shared" si="4"/>
        <v>203.73424757987416</v>
      </c>
      <c r="E77">
        <f t="shared" si="5"/>
        <v>204</v>
      </c>
    </row>
    <row r="78" spans="1:5" x14ac:dyDescent="0.2">
      <c r="A78" s="2" t="s">
        <v>55</v>
      </c>
      <c r="B78" s="1">
        <v>76</v>
      </c>
      <c r="C78" s="1">
        <f t="shared" si="3"/>
        <v>206</v>
      </c>
      <c r="D78">
        <f t="shared" si="4"/>
        <v>205.62112805904508</v>
      </c>
      <c r="E78">
        <f t="shared" si="5"/>
        <v>206</v>
      </c>
    </row>
    <row r="79" spans="1:5" x14ac:dyDescent="0.2">
      <c r="A79" s="2" t="s">
        <v>16</v>
      </c>
      <c r="B79" s="1">
        <v>77</v>
      </c>
      <c r="C79" s="1">
        <f t="shared" si="3"/>
        <v>207</v>
      </c>
      <c r="D79">
        <f t="shared" si="4"/>
        <v>207.47704275266426</v>
      </c>
      <c r="E79">
        <f t="shared" si="5"/>
        <v>207</v>
      </c>
    </row>
    <row r="80" spans="1:5" x14ac:dyDescent="0.2">
      <c r="A80" s="2" t="s">
        <v>116</v>
      </c>
      <c r="B80" s="1">
        <v>78</v>
      </c>
      <c r="C80" s="1">
        <f t="shared" si="3"/>
        <v>209</v>
      </c>
      <c r="D80">
        <f t="shared" si="4"/>
        <v>209.30171216680543</v>
      </c>
      <c r="E80">
        <f t="shared" si="5"/>
        <v>209</v>
      </c>
    </row>
    <row r="81" spans="1:5" x14ac:dyDescent="0.2">
      <c r="A81" s="2" t="s">
        <v>85</v>
      </c>
      <c r="B81" s="1">
        <v>79</v>
      </c>
      <c r="C81" s="1">
        <f t="shared" si="3"/>
        <v>211</v>
      </c>
      <c r="D81">
        <f t="shared" si="4"/>
        <v>211.09486151296647</v>
      </c>
      <c r="E81">
        <f t="shared" si="5"/>
        <v>211</v>
      </c>
    </row>
    <row r="82" spans="1:5" x14ac:dyDescent="0.2">
      <c r="A82" s="2" t="s">
        <v>33</v>
      </c>
      <c r="B82" s="1">
        <v>80</v>
      </c>
      <c r="C82" s="1">
        <f t="shared" si="3"/>
        <v>213</v>
      </c>
      <c r="D82">
        <f t="shared" si="4"/>
        <v>212.85622074945158</v>
      </c>
      <c r="E82">
        <f t="shared" si="5"/>
        <v>213</v>
      </c>
    </row>
    <row r="83" spans="1:5" x14ac:dyDescent="0.2">
      <c r="A83" s="2" t="s">
        <v>98</v>
      </c>
      <c r="B83" s="1">
        <v>81</v>
      </c>
      <c r="C83" s="1">
        <f t="shared" si="3"/>
        <v>215</v>
      </c>
      <c r="D83">
        <f t="shared" si="4"/>
        <v>214.58552462203852</v>
      </c>
      <c r="E83">
        <f t="shared" si="5"/>
        <v>215</v>
      </c>
    </row>
    <row r="84" spans="1:5" x14ac:dyDescent="0.2">
      <c r="A84" s="2" t="s">
        <v>117</v>
      </c>
      <c r="B84" s="1">
        <v>82</v>
      </c>
      <c r="C84" s="1">
        <f t="shared" si="3"/>
        <v>216</v>
      </c>
      <c r="D84">
        <f t="shared" si="4"/>
        <v>216.28251270392499</v>
      </c>
      <c r="E84">
        <f t="shared" si="5"/>
        <v>216</v>
      </c>
    </row>
    <row r="85" spans="1:5" x14ac:dyDescent="0.2">
      <c r="A85" s="2" t="s">
        <v>118</v>
      </c>
      <c r="B85" s="1">
        <v>83</v>
      </c>
      <c r="C85" s="1">
        <f t="shared" si="3"/>
        <v>218</v>
      </c>
      <c r="D85">
        <f t="shared" si="4"/>
        <v>217.94692943494789</v>
      </c>
      <c r="E85">
        <f t="shared" si="5"/>
        <v>218</v>
      </c>
    </row>
    <row r="86" spans="1:5" x14ac:dyDescent="0.2">
      <c r="A86" s="2" t="s">
        <v>12</v>
      </c>
      <c r="B86" s="1">
        <v>84</v>
      </c>
      <c r="C86" s="1">
        <f t="shared" si="3"/>
        <v>220</v>
      </c>
      <c r="D86">
        <f t="shared" si="4"/>
        <v>219.57852416006966</v>
      </c>
      <c r="E86">
        <f t="shared" si="5"/>
        <v>220</v>
      </c>
    </row>
    <row r="87" spans="1:5" x14ac:dyDescent="0.2">
      <c r="A87" s="2" t="s">
        <v>79</v>
      </c>
      <c r="B87" s="1">
        <v>85</v>
      </c>
      <c r="C87" s="1">
        <f t="shared" si="3"/>
        <v>221</v>
      </c>
      <c r="D87">
        <f t="shared" si="4"/>
        <v>221.17705116712619</v>
      </c>
      <c r="E87">
        <f t="shared" si="5"/>
        <v>221</v>
      </c>
    </row>
    <row r="88" spans="1:5" x14ac:dyDescent="0.2">
      <c r="A88" s="2" t="s">
        <v>119</v>
      </c>
      <c r="B88" s="1">
        <v>86</v>
      </c>
      <c r="C88" s="1">
        <f t="shared" si="3"/>
        <v>223</v>
      </c>
      <c r="D88">
        <f t="shared" si="4"/>
        <v>222.74226972383011</v>
      </c>
      <c r="E88">
        <f t="shared" si="5"/>
        <v>223</v>
      </c>
    </row>
    <row r="89" spans="1:5" x14ac:dyDescent="0.2">
      <c r="A89" s="2" t="s">
        <v>37</v>
      </c>
      <c r="B89" s="1">
        <v>87</v>
      </c>
      <c r="C89" s="1">
        <f t="shared" si="3"/>
        <v>224</v>
      </c>
      <c r="D89">
        <f t="shared" si="4"/>
        <v>224.27394411402409</v>
      </c>
      <c r="E89">
        <f t="shared" si="5"/>
        <v>224</v>
      </c>
    </row>
    <row r="90" spans="1:5" x14ac:dyDescent="0.2">
      <c r="A90" s="2" t="s">
        <v>75</v>
      </c>
      <c r="B90" s="1">
        <v>88</v>
      </c>
      <c r="C90" s="1">
        <f t="shared" si="3"/>
        <v>226</v>
      </c>
      <c r="D90">
        <f t="shared" si="4"/>
        <v>225.77184367317886</v>
      </c>
      <c r="E90">
        <f t="shared" si="5"/>
        <v>226</v>
      </c>
    </row>
    <row r="91" spans="1:5" x14ac:dyDescent="0.2">
      <c r="A91" s="2" t="s">
        <v>120</v>
      </c>
      <c r="B91" s="1">
        <v>89</v>
      </c>
      <c r="C91" s="1">
        <f t="shared" si="3"/>
        <v>227</v>
      </c>
      <c r="D91">
        <f t="shared" si="4"/>
        <v>227.23574282313061</v>
      </c>
      <c r="E91">
        <f t="shared" si="5"/>
        <v>227</v>
      </c>
    </row>
    <row r="92" spans="1:5" x14ac:dyDescent="0.2">
      <c r="A92" s="2" t="s">
        <v>51</v>
      </c>
      <c r="B92" s="1">
        <v>90</v>
      </c>
      <c r="C92" s="1">
        <f t="shared" si="3"/>
        <v>229</v>
      </c>
      <c r="D92">
        <f t="shared" si="4"/>
        <v>228.66542110605192</v>
      </c>
      <c r="E92">
        <f t="shared" si="5"/>
        <v>229</v>
      </c>
    </row>
    <row r="93" spans="1:5" x14ac:dyDescent="0.2">
      <c r="A93" s="2" t="s">
        <v>63</v>
      </c>
      <c r="B93" s="1">
        <v>91</v>
      </c>
      <c r="C93" s="1">
        <f t="shared" si="3"/>
        <v>230</v>
      </c>
      <c r="D93">
        <f t="shared" si="4"/>
        <v>230.06066321765218</v>
      </c>
      <c r="E93">
        <f t="shared" si="5"/>
        <v>230</v>
      </c>
    </row>
    <row r="94" spans="1:5" x14ac:dyDescent="0.2">
      <c r="A94" s="2" t="s">
        <v>41</v>
      </c>
      <c r="B94" s="1">
        <v>92</v>
      </c>
      <c r="C94" s="1">
        <f t="shared" si="3"/>
        <v>231</v>
      </c>
      <c r="D94">
        <f t="shared" si="4"/>
        <v>231.42125903960149</v>
      </c>
      <c r="E94">
        <f t="shared" si="5"/>
        <v>231</v>
      </c>
    </row>
    <row r="95" spans="1:5" x14ac:dyDescent="0.2">
      <c r="A95" s="2" t="s">
        <v>8</v>
      </c>
      <c r="B95" s="1">
        <v>93</v>
      </c>
      <c r="C95" s="1">
        <f t="shared" si="3"/>
        <v>233</v>
      </c>
      <c r="D95">
        <f t="shared" si="4"/>
        <v>232.7470036711737</v>
      </c>
      <c r="E95">
        <f t="shared" si="5"/>
        <v>233</v>
      </c>
    </row>
    <row r="96" spans="1:5" x14ac:dyDescent="0.2">
      <c r="A96" s="2" t="s">
        <v>48</v>
      </c>
      <c r="B96" s="1">
        <v>94</v>
      </c>
      <c r="C96" s="1">
        <f t="shared" si="3"/>
        <v>234</v>
      </c>
      <c r="D96">
        <f t="shared" si="4"/>
        <v>234.03769746010386</v>
      </c>
      <c r="E96">
        <f t="shared" si="5"/>
        <v>234</v>
      </c>
    </row>
    <row r="97" spans="1:5" x14ac:dyDescent="0.2">
      <c r="A97" s="2" t="s">
        <v>45</v>
      </c>
      <c r="B97" s="1">
        <v>95</v>
      </c>
      <c r="C97" s="1">
        <f t="shared" si="3"/>
        <v>235</v>
      </c>
      <c r="D97">
        <f t="shared" si="4"/>
        <v>235.29314603265479</v>
      </c>
      <c r="E97">
        <f t="shared" si="5"/>
        <v>235</v>
      </c>
    </row>
    <row r="98" spans="1:5" x14ac:dyDescent="0.2">
      <c r="A98" s="2" t="s">
        <v>30</v>
      </c>
      <c r="B98" s="1">
        <v>96</v>
      </c>
      <c r="C98" s="1">
        <f t="shared" si="3"/>
        <v>237</v>
      </c>
      <c r="D98">
        <f t="shared" si="4"/>
        <v>236.51316032288941</v>
      </c>
      <c r="E98">
        <f t="shared" si="5"/>
        <v>237</v>
      </c>
    </row>
    <row r="99" spans="1:5" x14ac:dyDescent="0.2">
      <c r="A99" s="2" t="s">
        <v>121</v>
      </c>
      <c r="B99" s="1">
        <v>97</v>
      </c>
      <c r="C99" s="1">
        <f t="shared" si="3"/>
        <v>238</v>
      </c>
      <c r="D99">
        <f t="shared" si="4"/>
        <v>237.69755660114319</v>
      </c>
      <c r="E99">
        <f t="shared" si="5"/>
        <v>238</v>
      </c>
    </row>
    <row r="100" spans="1:5" x14ac:dyDescent="0.2">
      <c r="A100" s="2" t="s">
        <v>23</v>
      </c>
      <c r="B100" s="1">
        <v>98</v>
      </c>
      <c r="C100" s="1">
        <f t="shared" si="3"/>
        <v>239</v>
      </c>
      <c r="D100">
        <f t="shared" si="4"/>
        <v>238.84615650169314</v>
      </c>
      <c r="E100">
        <f t="shared" si="5"/>
        <v>239</v>
      </c>
    </row>
    <row r="101" spans="1:5" x14ac:dyDescent="0.2">
      <c r="A101" s="2" t="s">
        <v>56</v>
      </c>
      <c r="B101" s="1">
        <v>99</v>
      </c>
      <c r="C101" s="1">
        <f t="shared" si="3"/>
        <v>240</v>
      </c>
      <c r="D101">
        <f t="shared" si="4"/>
        <v>239.95878704961919</v>
      </c>
      <c r="E101">
        <f t="shared" si="5"/>
        <v>240</v>
      </c>
    </row>
    <row r="102" spans="1:5" x14ac:dyDescent="0.2">
      <c r="A102" s="2" t="s">
        <v>122</v>
      </c>
      <c r="B102" s="1">
        <v>100</v>
      </c>
      <c r="C102" s="1">
        <f t="shared" si="3"/>
        <v>241</v>
      </c>
      <c r="D102">
        <f t="shared" si="4"/>
        <v>241.03528068685333</v>
      </c>
      <c r="E102">
        <f t="shared" si="5"/>
        <v>241</v>
      </c>
    </row>
    <row r="103" spans="1:5" x14ac:dyDescent="0.2">
      <c r="A103" s="2" t="s">
        <v>123</v>
      </c>
      <c r="B103" s="1">
        <v>101</v>
      </c>
      <c r="C103" s="1">
        <f t="shared" si="3"/>
        <v>242</v>
      </c>
      <c r="D103">
        <f t="shared" si="4"/>
        <v>242.07547529741345</v>
      </c>
      <c r="E103">
        <f t="shared" si="5"/>
        <v>242</v>
      </c>
    </row>
    <row r="104" spans="1:5" x14ac:dyDescent="0.2">
      <c r="A104" s="2" t="s">
        <v>68</v>
      </c>
      <c r="B104" s="1">
        <v>102</v>
      </c>
      <c r="C104" s="1">
        <f t="shared" si="3"/>
        <v>243</v>
      </c>
      <c r="D104">
        <f t="shared" si="4"/>
        <v>243.07921423181739</v>
      </c>
      <c r="E104">
        <f t="shared" si="5"/>
        <v>243</v>
      </c>
    </row>
    <row r="105" spans="1:5" x14ac:dyDescent="0.2">
      <c r="A105" s="2" t="s">
        <v>4</v>
      </c>
      <c r="B105" s="1">
        <v>103</v>
      </c>
      <c r="C105" s="1">
        <f t="shared" si="3"/>
        <v>244</v>
      </c>
      <c r="D105">
        <f t="shared" si="4"/>
        <v>244.0463463306736</v>
      </c>
      <c r="E105">
        <f t="shared" si="5"/>
        <v>244</v>
      </c>
    </row>
    <row r="106" spans="1:5" x14ac:dyDescent="0.2">
      <c r="A106" s="2" t="s">
        <v>124</v>
      </c>
      <c r="B106" s="1">
        <v>104</v>
      </c>
      <c r="C106" s="1">
        <f t="shared" si="3"/>
        <v>245</v>
      </c>
      <c r="D106">
        <f t="shared" si="4"/>
        <v>244.97672594744546</v>
      </c>
      <c r="E106">
        <f t="shared" si="5"/>
        <v>245</v>
      </c>
    </row>
    <row r="107" spans="1:5" x14ac:dyDescent="0.2">
      <c r="A107" s="2" t="s">
        <v>125</v>
      </c>
      <c r="B107" s="1">
        <v>105</v>
      </c>
      <c r="C107" s="1">
        <f t="shared" si="3"/>
        <v>246</v>
      </c>
      <c r="D107">
        <f t="shared" si="4"/>
        <v>245.87021297038484</v>
      </c>
      <c r="E107">
        <f t="shared" si="5"/>
        <v>246</v>
      </c>
    </row>
    <row r="108" spans="1:5" x14ac:dyDescent="0.2">
      <c r="A108" s="2" t="s">
        <v>17</v>
      </c>
      <c r="B108" s="1">
        <v>106</v>
      </c>
      <c r="C108" s="1">
        <f t="shared" si="3"/>
        <v>247</v>
      </c>
      <c r="D108">
        <f t="shared" si="4"/>
        <v>246.7266728436326</v>
      </c>
      <c r="E108">
        <f t="shared" si="5"/>
        <v>247</v>
      </c>
    </row>
    <row r="109" spans="1:5" x14ac:dyDescent="0.2">
      <c r="A109" s="2" t="s">
        <v>80</v>
      </c>
      <c r="B109" s="1">
        <v>107</v>
      </c>
      <c r="C109" s="1">
        <f t="shared" si="3"/>
        <v>248</v>
      </c>
      <c r="D109">
        <f t="shared" si="4"/>
        <v>247.54597658748213</v>
      </c>
      <c r="E109">
        <f t="shared" si="5"/>
        <v>248</v>
      </c>
    </row>
    <row r="110" spans="1:5" x14ac:dyDescent="0.2">
      <c r="A110" s="2" t="s">
        <v>80</v>
      </c>
      <c r="B110" s="1">
        <v>108</v>
      </c>
      <c r="C110" s="1">
        <f t="shared" si="3"/>
        <v>248</v>
      </c>
      <c r="D110">
        <f t="shared" si="4"/>
        <v>248.32800081780326</v>
      </c>
      <c r="E110">
        <f t="shared" si="5"/>
        <v>248</v>
      </c>
    </row>
    <row r="111" spans="1:5" x14ac:dyDescent="0.2">
      <c r="A111" s="2" t="s">
        <v>126</v>
      </c>
      <c r="B111" s="1">
        <v>109</v>
      </c>
      <c r="C111" s="1">
        <f t="shared" si="3"/>
        <v>249</v>
      </c>
      <c r="D111">
        <f t="shared" si="4"/>
        <v>249.07262776462338</v>
      </c>
      <c r="E111">
        <f t="shared" si="5"/>
        <v>249</v>
      </c>
    </row>
    <row r="112" spans="1:5" x14ac:dyDescent="0.2">
      <c r="A112" s="2" t="s">
        <v>127</v>
      </c>
      <c r="B112" s="1">
        <v>110</v>
      </c>
      <c r="C112" s="1">
        <f t="shared" si="3"/>
        <v>250</v>
      </c>
      <c r="D112">
        <f t="shared" si="4"/>
        <v>249.77974528986331</v>
      </c>
      <c r="E112">
        <f t="shared" si="5"/>
        <v>250</v>
      </c>
    </row>
    <row r="113" spans="1:5" x14ac:dyDescent="0.2">
      <c r="A113" s="2" t="s">
        <v>127</v>
      </c>
      <c r="B113" s="1">
        <v>111</v>
      </c>
      <c r="C113" s="1">
        <f t="shared" si="3"/>
        <v>250</v>
      </c>
      <c r="D113">
        <f t="shared" si="4"/>
        <v>250.44924690422468</v>
      </c>
      <c r="E113">
        <f t="shared" si="5"/>
        <v>250</v>
      </c>
    </row>
    <row r="114" spans="1:5" x14ac:dyDescent="0.2">
      <c r="A114" s="2" t="s">
        <v>34</v>
      </c>
      <c r="B114" s="1">
        <v>112</v>
      </c>
      <c r="C114" s="1">
        <f t="shared" si="3"/>
        <v>251</v>
      </c>
      <c r="D114">
        <f t="shared" si="4"/>
        <v>251.08103178322699</v>
      </c>
      <c r="E114">
        <f t="shared" si="5"/>
        <v>251</v>
      </c>
    </row>
    <row r="115" spans="1:5" x14ac:dyDescent="0.2">
      <c r="A115" s="2" t="s">
        <v>128</v>
      </c>
      <c r="B115" s="1">
        <v>113</v>
      </c>
      <c r="C115" s="1">
        <f t="shared" si="3"/>
        <v>252</v>
      </c>
      <c r="D115">
        <f t="shared" si="4"/>
        <v>251.67500478239137</v>
      </c>
      <c r="E115">
        <f t="shared" si="5"/>
        <v>252</v>
      </c>
    </row>
    <row r="116" spans="1:5" x14ac:dyDescent="0.2">
      <c r="A116" s="2" t="s">
        <v>128</v>
      </c>
      <c r="B116" s="1">
        <v>114</v>
      </c>
      <c r="C116" s="1">
        <f t="shared" si="3"/>
        <v>252</v>
      </c>
      <c r="D116">
        <f t="shared" si="4"/>
        <v>252.23107645156895</v>
      </c>
      <c r="E116">
        <f t="shared" si="5"/>
        <v>252</v>
      </c>
    </row>
    <row r="117" spans="1:5" x14ac:dyDescent="0.2">
      <c r="A117" s="2" t="s">
        <v>58</v>
      </c>
      <c r="B117" s="1">
        <v>115</v>
      </c>
      <c r="C117" s="1">
        <f t="shared" si="3"/>
        <v>253</v>
      </c>
      <c r="D117">
        <f t="shared" si="4"/>
        <v>252.74916304841176</v>
      </c>
      <c r="E117">
        <f t="shared" si="5"/>
        <v>253</v>
      </c>
    </row>
    <row r="118" spans="1:5" x14ac:dyDescent="0.2">
      <c r="A118" s="2" t="s">
        <v>58</v>
      </c>
      <c r="B118" s="1">
        <v>116</v>
      </c>
      <c r="C118" s="1">
        <f t="shared" si="3"/>
        <v>253</v>
      </c>
      <c r="D118">
        <f t="shared" si="4"/>
        <v>253.22918655098394</v>
      </c>
      <c r="E118">
        <f t="shared" si="5"/>
        <v>253</v>
      </c>
    </row>
    <row r="119" spans="1:5" x14ac:dyDescent="0.2">
      <c r="A119" s="2" t="s">
        <v>76</v>
      </c>
      <c r="B119" s="1">
        <v>117</v>
      </c>
      <c r="C119" s="1">
        <f t="shared" si="3"/>
        <v>254</v>
      </c>
      <c r="D119">
        <f t="shared" si="4"/>
        <v>253.67107466951168</v>
      </c>
      <c r="E119">
        <f t="shared" si="5"/>
        <v>254</v>
      </c>
    </row>
    <row r="120" spans="1:5" x14ac:dyDescent="0.2">
      <c r="A120" s="2" t="s">
        <v>76</v>
      </c>
      <c r="B120" s="1">
        <v>118</v>
      </c>
      <c r="C120" s="1">
        <f t="shared" si="3"/>
        <v>254</v>
      </c>
      <c r="D120">
        <f t="shared" si="4"/>
        <v>254.07476085726975</v>
      </c>
      <c r="E120">
        <f t="shared" si="5"/>
        <v>254</v>
      </c>
    </row>
    <row r="121" spans="1:5" x14ac:dyDescent="0.2">
      <c r="A121" s="2" t="s">
        <v>76</v>
      </c>
      <c r="B121" s="1">
        <v>119</v>
      </c>
      <c r="C121" s="1">
        <f t="shared" si="3"/>
        <v>254</v>
      </c>
      <c r="D121">
        <f t="shared" si="4"/>
        <v>254.44018432060315</v>
      </c>
      <c r="E121">
        <f t="shared" si="5"/>
        <v>254</v>
      </c>
    </row>
    <row r="122" spans="1:5" x14ac:dyDescent="0.2">
      <c r="A122" s="2" t="s">
        <v>53</v>
      </c>
      <c r="B122" s="1">
        <v>120</v>
      </c>
      <c r="C122" s="1">
        <f t="shared" si="3"/>
        <v>255</v>
      </c>
      <c r="D122">
        <f t="shared" si="4"/>
        <v>254.76729002808239</v>
      </c>
      <c r="E122">
        <f t="shared" si="5"/>
        <v>255</v>
      </c>
    </row>
    <row r="123" spans="1:5" x14ac:dyDescent="0.2">
      <c r="A123" s="2" t="s">
        <v>53</v>
      </c>
      <c r="B123" s="1">
        <v>121</v>
      </c>
      <c r="C123" s="1">
        <f t="shared" si="3"/>
        <v>255</v>
      </c>
      <c r="D123">
        <f t="shared" si="4"/>
        <v>255.05602871879117</v>
      </c>
      <c r="E123">
        <f t="shared" si="5"/>
        <v>255</v>
      </c>
    </row>
    <row r="124" spans="1:5" x14ac:dyDescent="0.2">
      <c r="A124" s="2" t="s">
        <v>53</v>
      </c>
      <c r="B124" s="1">
        <v>122</v>
      </c>
      <c r="C124" s="1">
        <f t="shared" si="3"/>
        <v>255</v>
      </c>
      <c r="D124">
        <f t="shared" si="4"/>
        <v>255.30635690974469</v>
      </c>
      <c r="E124">
        <f t="shared" si="5"/>
        <v>255</v>
      </c>
    </row>
    <row r="125" spans="1:5" x14ac:dyDescent="0.2">
      <c r="A125" s="2" t="s">
        <v>53</v>
      </c>
      <c r="B125" s="1">
        <v>123</v>
      </c>
      <c r="C125" s="1">
        <f t="shared" si="3"/>
        <v>255</v>
      </c>
      <c r="D125">
        <f t="shared" si="4"/>
        <v>255.51823690243819</v>
      </c>
      <c r="E125">
        <f t="shared" si="5"/>
        <v>256</v>
      </c>
    </row>
    <row r="126" spans="1:5" x14ac:dyDescent="0.2">
      <c r="A126" s="2" t="s">
        <v>53</v>
      </c>
      <c r="B126" s="1">
        <v>124</v>
      </c>
      <c r="C126" s="1">
        <f t="shared" si="3"/>
        <v>255</v>
      </c>
      <c r="D126">
        <f t="shared" si="4"/>
        <v>255.69163678852414</v>
      </c>
      <c r="E126">
        <f t="shared" si="5"/>
        <v>256</v>
      </c>
    </row>
    <row r="127" spans="1:5" x14ac:dyDescent="0.2">
      <c r="A127" s="2" t="s">
        <v>53</v>
      </c>
      <c r="B127" s="1">
        <v>125</v>
      </c>
      <c r="C127" s="1">
        <f t="shared" si="3"/>
        <v>255</v>
      </c>
      <c r="D127">
        <f t="shared" si="4"/>
        <v>255.82653045461748</v>
      </c>
      <c r="E127">
        <f t="shared" si="5"/>
        <v>256</v>
      </c>
    </row>
    <row r="128" spans="1:5" x14ac:dyDescent="0.2">
      <c r="A128" s="2" t="s">
        <v>53</v>
      </c>
      <c r="B128" s="1">
        <v>126</v>
      </c>
      <c r="C128" s="1">
        <f t="shared" si="3"/>
        <v>255</v>
      </c>
      <c r="D128">
        <f t="shared" si="4"/>
        <v>255.92289758622829</v>
      </c>
      <c r="E128">
        <f t="shared" si="5"/>
        <v>256</v>
      </c>
    </row>
    <row r="129" spans="1:5" x14ac:dyDescent="0.2">
      <c r="A129" s="2" t="s">
        <v>53</v>
      </c>
      <c r="B129" s="1">
        <v>127</v>
      </c>
      <c r="C129" s="1">
        <f t="shared" si="3"/>
        <v>255</v>
      </c>
      <c r="D129">
        <f t="shared" si="4"/>
        <v>255.98072367082099</v>
      </c>
      <c r="E129">
        <f t="shared" si="5"/>
        <v>256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L3C00</vt:lpstr>
      <vt:lpstr>L3C00+L3B00</vt:lpstr>
      <vt:lpstr>L3C01+L3B00</vt:lpstr>
      <vt:lpstr>L3D00</vt:lpstr>
      <vt:lpstr>L3D02</vt:lpstr>
      <vt:lpstr>L3D02 experiments</vt:lpstr>
      <vt:lpstr>L5980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Moxon</dc:creator>
  <cp:lastModifiedBy>Mark Moxon</cp:lastModifiedBy>
  <dcterms:created xsi:type="dcterms:W3CDTF">2025-09-05T15:09:39Z</dcterms:created>
  <dcterms:modified xsi:type="dcterms:W3CDTF">2026-05-18T14:56:02Z</dcterms:modified>
</cp:coreProperties>
</file>